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fileSharing readOnlyRecommended="1" userName="Microsoft Office User" algorithmName="SHA-512" hashValue="/u/wCQ24bgKO6uyubl/SkG3PPDiMM0qDpw5TFUqoI7dgS9gnOSAqHOgBQRM797zt5FHJNB0ogk2rY9V9hKTLlg==" saltValue="SIE8bp7aW7Nf9VVfOOfi5Q==" spinCount="100000"/>
  <workbookPr showInkAnnotation="0"/>
  <mc:AlternateContent xmlns:mc="http://schemas.openxmlformats.org/markup-compatibility/2006">
    <mc:Choice Requires="x15">
      <x15ac:absPath xmlns:x15ac="http://schemas.microsoft.com/office/spreadsheetml/2010/11/ac" url="/Users/volkerwildenburg/Documents/Kunden/Telefónica/aktiv/00437_nfB_CR_Report23/00439_CR-Report2023/07_ESG_Kennzahlentabelle/"/>
    </mc:Choice>
  </mc:AlternateContent>
  <xr:revisionPtr revIDLastSave="0" documentId="13_ncr:10001_{7BF37181-1896-B744-8A61-AF0F8B76AE70}" xr6:coauthVersionLast="47" xr6:coauthVersionMax="47" xr10:uidLastSave="{00000000-0000-0000-0000-000000000000}"/>
  <workbookProtection workbookAlgorithmName="SHA-512" workbookHashValue="V/umDtNrI+bDRW39F+qP4/hxo8JBuS/EcK17xjEVVTZST/Ccc+JydAyuaR0QTib/41saX4/dBBphAeXqtdDbCg==" workbookSaltValue="9dXkybC1+jkpeY9Qx874Dg==" workbookSpinCount="100000" lockStructure="1"/>
  <bookViews>
    <workbookView xWindow="33600" yWindow="500" windowWidth="51200" windowHeight="28300" tabRatio="835" activeTab="1" xr2:uid="{00000000-000D-0000-FFFF-FFFF00000000}"/>
  </bookViews>
  <sheets>
    <sheet name="KPIs CR Report GER" sheetId="15" state="hidden" r:id="rId1"/>
    <sheet name="Cover" sheetId="50" r:id="rId2"/>
    <sheet name="ESG targets and indicators" sheetId="51" r:id="rId3"/>
    <sheet name="Environment" sheetId="48" r:id="rId4"/>
    <sheet name="GRI Index (Opt. 2)" sheetId="34" state="hidden" r:id="rId5"/>
    <sheet name="Social" sheetId="54" r:id="rId6"/>
    <sheet name="Governance" sheetId="55" r:id="rId7"/>
    <sheet name="SDG contribution" sheetId="52" r:id="rId8"/>
    <sheet name="EU taxonomy" sheetId="53" r:id="rId9"/>
    <sheet name="GRI content index" sheetId="46" r:id="rId10"/>
    <sheet name="SASB index" sheetId="47" r:id="rId11"/>
    <sheet name="TCFD index" sheetId="49" r:id="rId12"/>
  </sheets>
  <definedNames>
    <definedName name="_xlnm._FilterDatabase" localSheetId="3" hidden="1">Environment!#REF!</definedName>
    <definedName name="_xlnm._FilterDatabase" localSheetId="6" hidden="1">Governance!$A$2</definedName>
    <definedName name="_xlnm._FilterDatabase" localSheetId="0" hidden="1">'KPIs CR Report GER'!$A$6</definedName>
    <definedName name="_xlnm._FilterDatabase" localSheetId="5" hidden="1">Social!#REF!</definedName>
    <definedName name="_xlnm.Print_Area" localSheetId="8">'EU taxonomy'!$B$86:$U$119</definedName>
    <definedName name="P_ESG_Performance_Measure" localSheetId="1">#REF!</definedName>
    <definedName name="P_ESG_Performance_Measure" localSheetId="3">#REF!</definedName>
    <definedName name="P_ESG_Performance_Measure" localSheetId="2">#REF!</definedName>
    <definedName name="P_ESG_Performance_Measure" localSheetId="8">#REF!</definedName>
    <definedName name="P_ESG_Performance_Measure" localSheetId="6">#REF!</definedName>
    <definedName name="P_ESG_Performance_Measure" localSheetId="9">#REF!</definedName>
    <definedName name="P_ESG_Performance_Measure" localSheetId="10">#REF!</definedName>
    <definedName name="P_ESG_Performance_Measure" localSheetId="7">#REF!</definedName>
    <definedName name="P_ESG_Performance_Measure" localSheetId="5">#REF!</definedName>
    <definedName name="P_ESG_Performance_Measure" localSheetId="11">#REF!</definedName>
    <definedName name="P_ESG_Performance_Measure">#REF!</definedName>
    <definedName name="P_ESG_Performance_Measure_Responsible" localSheetId="1">#REF!</definedName>
    <definedName name="P_ESG_Performance_Measure_Responsible" localSheetId="2">#REF!</definedName>
    <definedName name="P_ESG_Performance_Measure_Responsible" localSheetId="8">#REF!</definedName>
    <definedName name="P_ESG_Performance_Measure_Responsible" localSheetId="9">#REF!</definedName>
    <definedName name="P_ESG_Performance_Measure_Responsible" localSheetId="7">#REF!</definedName>
    <definedName name="P_ESG_Performance_Measure_Responsible">#REF!</definedName>
    <definedName name="P_Ratingagencies" localSheetId="1">#REF!</definedName>
    <definedName name="P_Ratingagencies" localSheetId="2">#REF!</definedName>
    <definedName name="P_Ratingagencies" localSheetId="8">#REF!</definedName>
    <definedName name="P_Ratingagencies" localSheetId="9">#REF!</definedName>
    <definedName name="P_Ratingagencies" localSheetId="7">#REF!</definedName>
    <definedName name="P_Ratingagencies">#REF!</definedName>
    <definedName name="Z_279192D8_A44C_7C42_9EA8_F0EAAB392283_.wvu.FilterData" localSheetId="0" hidden="1">'KPIs CR Report GER'!$A$6</definedName>
    <definedName name="Z_6FC2079C_30C9_7F45_9CF7_0738DEE42F31_.wvu.FilterData" localSheetId="0" hidden="1">'KPIs CR Report GER'!$A$6</definedName>
    <definedName name="Z_FA68641A_0A74_DC47_8D0D_2AD35C698DA5_.wvu.FilterData" localSheetId="0" hidden="1">'KPIs CR Report GER'!$A$6</definedName>
  </definedNames>
  <calcPr calcId="191028"/>
  <customWorkbookViews>
    <customWorkbookView name="Governance_Vollbild" guid="{279192D8-A44C-7C42-9EA8-F0EAAB392283}" xWindow="1679" yWindow="25" windowWidth="2540" windowHeight="1415" tabRatio="835" activeSheetId="20"/>
    <customWorkbookView name="Soziales_Vollbild" guid="{6FC2079C-30C9-7F45-9CF7-0738DEE42F31}" xWindow="1679" yWindow="25" windowWidth="2540" windowHeight="1415" tabRatio="835" activeSheetId="19"/>
    <customWorkbookView name="Umwelt_Vollbild" guid="{FA68641A-0A74-DC47-8D0D-2AD35C698DA5}" xWindow="1679" yWindow="25" windowWidth="2540" windowHeight="1415" tabRatio="835"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 i="54" l="1"/>
  <c r="G19" i="54"/>
  <c r="G130" i="54"/>
  <c r="G133" i="54"/>
  <c r="G139" i="54"/>
  <c r="F173" i="54"/>
  <c r="F179" i="54"/>
  <c r="E21" i="53"/>
  <c r="H251" i="15"/>
  <c r="H249" i="15"/>
  <c r="H83" i="15"/>
  <c r="H80" i="15"/>
  <c r="H77" i="15"/>
  <c r="H74" i="15"/>
  <c r="H204" i="15"/>
  <c r="H198" i="15"/>
  <c r="H192" i="15"/>
  <c r="H24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tc={F0675046-3E78-4D65-A1DD-EC8F506947A3}</author>
    <author>tc={356901D5-389E-1F4C-874F-8F302028650E}</author>
    <author>tc={A4E723FF-FA72-D049-84E7-48AEBE013067}</author>
    <author>tc={FC6D2760-2A03-40EC-9863-95C78F02B5AD}</author>
    <author>tc={8EDC5037-3F1A-3546-94F4-83227A40945D}</author>
    <author>tc={9206612F-3884-4C70-9B82-AF94064D9D70}</author>
    <author>tc={A583AA15-CED7-234E-8291-B93D386CBA9A}</author>
    <author>tc={432D3A43-5F60-4EC2-860B-B570AC3B9A38}</author>
    <author>tc={F458CDB2-4131-4719-9EE2-085DCE4CF67A}</author>
    <author>tc={04F9FBCE-3A57-4A1B-A7BA-ED9D015895CD}</author>
    <author>tc={AC21808A-5E1A-411E-87F8-375CCC3C5628}</author>
    <author>tc={45082859-4216-5748-AD6B-40582DD9A83B}</author>
    <author>tc={93CE7AAA-BDA8-4F28-81BD-819A5B88B5D4}</author>
    <author>tc={9DC1D78C-2982-4B0C-8F24-16CD6ABECA1E}</author>
    <author>tc={27D707CE-ED85-40BD-AB1D-6B9234949E7D}</author>
    <author>tc={5CBDF9C9-E816-FB46-B5C5-A16A31F9D87A}</author>
    <author>tc={1BECA441-E6B8-444B-A27F-BF8060618316}</author>
    <author>tc={3C395B38-AF50-4C50-99B3-B2C6E641F163}</author>
    <author>tc={3F947A8F-8F10-4F68-B317-4E799C6D07F5}</author>
    <author>tc={3503BA96-9B80-1A4F-B4EA-F79E15D6944F}</author>
    <author>tc={701DA34C-D004-471A-9EAD-F195E157A952}</author>
    <author>tc={C244939B-2C8C-C047-808B-109209379572}</author>
    <author>tc={3616B5A3-A3ED-A343-8423-90F2D79C84FB}</author>
    <author>tc={242E4A27-F22C-0049-8A34-3DBCD420232A}</author>
    <author>tc={73454374-4D5B-9248-832E-CB5BB5985FA3}</author>
    <author>tc={9BDF5AA6-0972-2D49-90E1-AA749ED503C3}</author>
    <author>tc={F26DD7C5-D780-C74D-B8A7-5B2CD6DAE512}</author>
    <author>tc={1C7E8D30-E353-5144-BD1A-184714D92DC2}</author>
    <author>tc={C99028D9-7C44-2540-9DFE-6EC55ACD4A5C}</author>
    <author>tc={3D3A382C-C3BE-2842-B337-9E2E59C1A505}</author>
    <author>tc={13E52A34-6BE4-234D-9C90-D1494D46D74D}</author>
    <author>tc={854F2D21-7178-BE48-BE1F-AB95B33A3DCD}</author>
    <author>tc={2721CE79-1C70-764F-B2FB-039A6560714A}</author>
    <author>tc={5B59450D-9598-054B-988D-27B28A7A2D96}</author>
    <author>tc={99EDD66C-9D89-9145-86A2-4A36710A0A95}</author>
    <author>tc={A2F23287-E33E-7443-9EBC-9AF250180046}</author>
    <author>tc={FD4610C2-7DCE-E34E-8664-88C069350E85}</author>
    <author>tc={77CC1E89-6178-464A-A94C-5D63215E3A08}</author>
    <author>tc={A7CBAE88-8EEF-5042-BD11-E64AF2292042}</author>
    <author>tc={FED29AE9-0255-F843-A1F8-BB83F4B07E9A}</author>
    <author>tc={7B2D5662-09CF-2B48-B023-0254B8416106}</author>
    <author>tc={394CAF59-D12C-1343-8DFB-04FD3F77D0E2}</author>
    <author>tc={D3CB3606-2C8E-CB4F-BE51-7333DDDA1585}</author>
    <author>tc={D5A49C3A-6999-8B43-9AF7-3BA7E391E0BD}</author>
    <author>tc={C8DA472A-23C1-AF44-BA70-12AC8CFD8678}</author>
    <author>tc={3A8F52CD-60D7-CE4E-A2B9-F7528EFCED2D}</author>
    <author>tc={FAD16EFC-9F30-1047-9FD1-20BC2A16A1D1}</author>
    <author>tc={7F7864F2-52D3-F74B-8003-73CFC8610ED4}</author>
    <author>tc={E8377F58-7E47-FA44-A625-B858317BB05D}</author>
    <author>tc={1975E4CB-4B65-694B-B6D6-95150CB4047E}</author>
    <author>tc={068CB77C-FBA8-0442-B4BE-F926C5029E66}</author>
    <author>tc={16D86931-73C4-7649-8CDE-86159DA91FCD}</author>
    <author>tc={52D41209-D65A-44E4-9889-27464F85F19E}</author>
    <author>tc={6C4F2E8B-A9C4-FC46-B6C4-54D735A8E436}</author>
    <author>tc={B60051B1-5BCA-DD4C-8322-0684A6D28EE4}</author>
    <author>tc={57617605-5C75-4C45-991B-7195AB2AF44A}</author>
    <author>tc={62CC8038-E93A-AD41-A6F9-B398004D5F88}</author>
    <author>tc={3A94036F-AC5E-2241-8FC4-3C20769EE86D}</author>
    <author>tc={6597FB2F-2ECE-484F-9F1C-E6212137851D}</author>
    <author>tc={910262FF-582D-4AD7-AC61-531A92826E02}</author>
    <author>tc={D61CF09E-84EF-2341-B7F2-A567D77BA201}</author>
    <author>tc={7461795D-75E5-AE4C-9130-1690D9F5B7A3}</author>
    <author>tc={B99D9B6A-773B-184C-B6B4-307C63CB2765}</author>
    <author>tc={7FAA7E32-729E-0247-98C0-017064D81C9A}</author>
    <author>tc={98D7E993-052C-1C42-85B7-32C368C63D2C}</author>
    <author>tc={B4D5AEFE-C776-9C4A-9AF3-D35FFE028E1A}</author>
    <author>tc={D61F8BA7-B01B-674B-9D33-AD37544EE284}</author>
    <author>tc={E7DB8B98-0C97-4106-914A-9E30EA59B124}</author>
    <author>tc={72D1B0EF-941C-FA4B-9039-FDBF3A248B5B}</author>
    <author>tc={C148FE8D-6AE6-B94C-8865-FD6AE655626D}</author>
  </authors>
  <commentList>
    <comment ref="B9"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Personalaufwendungen enthalten Löhne und Gehälter, soziale Sicherheit, Altersversorgung sowie Restrukturierungsaufwendungen.</t>
      </text>
    </comment>
    <comment ref="J10" authorId="1" shapeId="0" xr:uid="{356901D5-389E-1F4C-874F-8F30202865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Teresa Stoll?</t>
      </text>
    </comment>
    <comment ref="K10" authorId="2" shapeId="0" xr:uid="{A4E723FF-FA72-D049-84E7-48AEBE0130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Joachim Sandt</t>
      </text>
    </comment>
    <comment ref="B13" authorId="3"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Standorte beinhaltet nur Standorte ohne Richtfunkanbindung (Rfu-Repeater), BSC-(Base Station Controller)-/RNC-(Radio Network Controller)-Standorte.</t>
      </text>
    </comment>
    <comment ref="K13" authorId="4" shapeId="0" xr:uid="{8EDC5037-3F1A-3546-94F4-83227A4094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Thomas Hillen als Head of würde ausreichen - bitte klären</t>
      </text>
    </comment>
    <comment ref="B14" authorId="5"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
      </text>
    </comment>
    <comment ref="B15" authorId="6" shapeId="0" xr:uid="{A583AA15-CED7-234E-8291-B93D386CBA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nicht veröffentlicht. </t>
      </text>
    </comment>
    <comment ref="B16" authorId="7"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Ab diesem Berichtsjahr reporten wir die für das wesentliche Thema Kundenzufriedenheit
relevantere Abwanderungsrate der Marke O₂ (O₂ Consumer Postpaid).</t>
      </text>
    </comment>
    <comment ref="B19" authorId="8" shapeId="0" xr:uid="{00000000-0006-0000-0000-000006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
      </text>
    </comment>
    <comment ref="B27" authorId="9" shapeId="0" xr:uid="{00000000-0006-0000-0000-000008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 zu Zeile 32</t>
      </text>
    </comment>
    <comment ref="B29" authorId="10" shapeId="0" xr:uid="{00000000-0006-0000-0000-000009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haben wir die Analysemethode angepasst, um uns auf die Lieferanten zu konzentrieren, die einen wesentlichen Einfluss auf das Geschäft und die Strategie des Unternehmens haben.</t>
      </text>
    </comment>
    <comment ref="K29" authorId="11" shapeId="0" xr:uid="{45082859-4216-5748-AD6B-40582DD9A8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H30" authorId="12" shapeId="0" xr:uid="{00000000-0006-0000-0000-00000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in 2021 nicht kommuniziert</t>
      </text>
    </comment>
    <comment ref="B32" authorId="13" shapeId="0" xr:uid="{00000000-0006-0000-0000-00000B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Betrifft alle Lieferanten, die in 2021 beauftragt wurden, nicht alle Lieferanten, die jährlich ausgewählt werden. </t>
      </text>
    </comment>
    <comment ref="B33" authorId="14" shapeId="0" xr:uid="{00000000-0006-0000-0000-00000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Alle neuen Lieferanten sind als Vertragspartner:innen dazu verpflichtet, die Supply Chain Sustainability Policy zu akzeptieren. </t>
      </text>
    </comment>
    <comment ref="K34" authorId="15" shapeId="0" xr:uid="{5CBDF9C9-E816-FB46-B5C5-A16A31F9D8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J39" authorId="16" shapeId="0" xr:uid="{1BECA441-E6B8-444B-A27F-BF80606183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jemand anders reporten, so dass Review Simon Arnold möglich ist?</t>
      </text>
    </comment>
    <comment ref="B40" authorId="17" shapeId="0" xr:uid="{00000000-0006-0000-0000-00000E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
      </text>
    </comment>
    <comment ref="B43" authorId="18" shapeId="0" xr:uid="{00000000-0006-0000-0000-00000F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
      </text>
    </comment>
    <comment ref="G44" authorId="19" shapeId="0" xr:uid="{3503BA96-9B80-1A4F-B4EA-F79E15D694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eines Berechnungsfehlers wurden die Trainingsstunden für die Schulungen zum AGG rückwirkend für das Berichtsjahr 2020 korrigiert. </t>
      </text>
    </comment>
    <comment ref="B49" authorId="20" shapeId="0" xr:uid="{00000000-0006-0000-0000-00001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
      </text>
    </comment>
    <comment ref="B51" authorId="21" shapeId="0" xr:uid="{C244939B-2C8C-C047-808B-1092093795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53" authorId="22" shapeId="0" xr:uid="{3616B5A3-A3ED-A343-8423-90F2D79C84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
      </text>
    </comment>
    <comment ref="B55" authorId="23" shapeId="0" xr:uid="{242E4A27-F22C-0049-8A34-3DBCD4202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61" authorId="24" shapeId="0" xr:uid="{73454374-4D5B-9248-832E-CB5BB5985F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Angaben enthalten nicht den monetären Wert der Zeitspenden in Höhe von 6.960 EUR (Vj. 16.560 EUR).</t>
      </text>
    </comment>
    <comment ref="B62" authorId="25" shapeId="0" xr:uid="{9BDF5AA6-0972-2D49-90E1-AA749ED503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Berichtsjahr wurden die "Sozialen Tage" nicht miteinberechnet, da sie keinen wesentlichen Einfluss auf die Kennzahl haben. Die Mitarbeiter:innen können sich während ihrer Arbeitszeit an den Volunteeringprogrammen des Unternehmens beteiligen. </t>
      </text>
    </comment>
    <comment ref="H62" authorId="26" shapeId="0" xr:uid="{F26DD7C5-D780-C74D-B8A7-5B2CD6DAE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
      </text>
    </comment>
    <comment ref="B63" authorId="27" shapeId="0" xr:uid="{1C7E8D30-E353-5144-BD1A-184714D92D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
      </text>
    </comment>
    <comment ref="B64" authorId="28" shapeId="0" xr:uid="{C99028D9-7C44-2540-9DFE-6EC55ACD4A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text>
    </comment>
    <comment ref="B65" authorId="29" shapeId="0" xr:uid="{3D3A382C-C3BE-2842-B337-9E2E59C1A5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
      </text>
    </comment>
    <comment ref="K65" authorId="30" shapeId="0" xr:uid="{13E52A34-6BE4-234D-9C90-D1494D46D7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Oliver Dippel oder Ulrike Stahlecker-Görtzen würden auch ausreichen. </t>
      </text>
    </comment>
    <comment ref="B66" authorId="31" shapeId="0" xr:uid="{854F2D21-7178-BE48-BE1F-AB95B33A3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Bezeichnung dieses Indikators aus dem letzten Jahr „Kontaktierte Video-Gurus“ wurde im Berichtsjahr geändert, da wir den Begriff „Gurus“ nicht mehr verwenden.</t>
      </text>
    </comment>
    <comment ref="B72" authorId="32" shapeId="0" xr:uid="{2721CE79-1C70-764F-B2FB-039A65607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Gesamtbelegschaft inkl. 50 % der Mitarbeiter:innen Mitarbeitenden aus Tchibo-Joint-Venture. </t>
      </text>
    </comment>
    <comment ref="B89" authorId="33" shapeId="0" xr:uid="{5B59450D-9598-054B-988D-27B28A7A2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Im vergangenen Jahr nahmen wir 12 Auszubildende im kaufmännischen und technischen Bereich bei uns auf. Die Übernahmequote derjenigen, die ihre Ausbildung 2021 abgeschlossen haben, lag bei 71 %.</t>
      </text>
    </comment>
    <comment ref="K96" authorId="34" shapeId="0" xr:uid="{99EDD66C-9D89-9145-86A2-4A36710A0A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jmd. anders reporten und Reviewer dann Petra Mitzlaff? Damit wäre Marcel entlastet und hätte keine KPIs freizugeben. </t>
      </text>
    </comment>
    <comment ref="B121" authorId="35" shapeId="0" xr:uid="{A2F23287-E33E-7443-9EBC-9AF2501800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
      </text>
    </comment>
    <comment ref="B123" authorId="36" shapeId="0" xr:uid="{FD4610C2-7DCE-E34E-8664-88C069350E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für das Berichtsjahr 2021 erfolgte auf durchschnittlicher Mitarbeiterbasis des aktuellen Berichtsjahres  (PIP 2021: 7.779) der Telefónica Deutschland Gruppe inklusive und Mitarbeiter:innen in Auszeit, aber ohne externe Berater:innen und Zeitarbeitskräfte.</t>
      </text>
    </comment>
    <comment ref="B169" authorId="37" shapeId="0" xr:uid="{77CC1E89-6178-464A-A94C-5D63215E3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
      </text>
    </comment>
    <comment ref="B195" authorId="38" shapeId="0" xr:uid="{A7CBAE88-8EEF-5042-BD11-E64AF2292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Methodik der Ermittlung der Arbeitsunfälle hat sich im Berichtsjahr 2019 geändert, daher sind die Arbeitsunfälle nicht direkt mit den Vorjahreswerkten 2017 und 2018 vergleichbar.</t>
      </text>
    </comment>
    <comment ref="D195" authorId="39" shapeId="0" xr:uid="{FED29AE9-0255-F843-A1F8-BB83F4B07E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ggf. alle Raten ändern auf eine Dezimalstelle für Konsistenz? Mit PwC klären. </t>
      </text>
    </comment>
    <comment ref="B198" authorId="40" shapeId="0" xr:uid="{00000000-0006-0000-0000-00002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
      </text>
    </comment>
    <comment ref="C201" authorId="41" shapeId="0" xr:uid="{394CAF59-D12C-1343-8DFB-04FD3F77D0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Fehler in Sygris, dort ist Prozent als Einheit angegeben. Falsch. Richtig ist RATE</t>
      </text>
    </comment>
    <comment ref="D201" authorId="42" shapeId="0" xr:uid="{D3CB3606-2C8E-CB4F-BE51-7333DDDA15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Rate auf eine Dezimalstelle ändern zur Konsistenz ! Mit PwC besprechen. </t>
      </text>
    </comment>
    <comment ref="B204" authorId="43" shapeId="0" xr:uid="{D5A49C3A-6999-8B43-9AF7-3BA7E391E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Berechnungsmethodik der Ausfalltage aufgrund von Arbeitsunfällen wurde 2019 geändert, dadurch sind die Werte nicht direkt mit den Vorjahreswerten 2017 und 2018 vergleichbar.</t>
      </text>
    </comment>
    <comment ref="K207" authorId="44" shapeId="0" xr:uid="{C8DA472A-23C1-AF44-BA70-12AC8CFD86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Group Lead Andreas Anschau a.m.S. ausreichend als Reviewer, statt HR Director =&gt; Bitte Lösung prüfen</t>
      </text>
    </comment>
    <comment ref="B209" authorId="45" shapeId="0" xr:uid="{3A8F52CD-60D7-CE4E-A2B9-F7528EFCED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hohe Anzahl der ASAs 2017 begründet sich durch eine geänderte Zählweise in 2017, es wurden alle Sitzungen auf Ebene der lokalen Betriebsratsregionen gezählt. Ab 2018 wurden nur die Anzahl der Gremien gezählt.</t>
      </text>
    </comment>
    <comment ref="B218" authorId="46" shapeId="0" xr:uid="{FAD16EFC-9F30-1047-9FD1-20BC2A16A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text>
    </comment>
    <comment ref="B223" authorId="47" shapeId="0" xr:uid="{7F7864F2-52D3-F74B-8003-73CFC8610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text>
    </comment>
    <comment ref="B225" authorId="48" shapeId="0" xr:uid="{E8377F58-7E47-FA44-A625-B858317BB0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C225" authorId="49" shapeId="0" xr:uid="{1975E4CB-4B65-694B-B6D6-95150CB404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CO2 eq = CO2, CH4, N2O und klimarelevante Kühlgase (F-Gase).</t>
      </text>
    </comment>
    <comment ref="B226" authorId="50" shapeId="0" xr:uid="{068CB77C-FBA8-0442-B4BE-F926C5029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0" authorId="51" shapeId="0" xr:uid="{16D86931-73C4-7649-8CDE-86159DA91F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3" authorId="52" shapeId="0" xr:uid="{00000000-0006-0000-0000-00002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KPI wird nicht in der Kennzahlentabelle berichtet. Dient hier nur als Übersicht. </t>
      </text>
    </comment>
    <comment ref="K234" authorId="53" shapeId="0" xr:uid="{6C4F2E8B-A9C4-FC46-B6C4-54D735A8E4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klären, ob Nils weiterhin oder Claudia Töpfer oder Thomas Hillen. </t>
      </text>
    </comment>
    <comment ref="B235" authorId="54" shapeId="0" xr:uid="{B60051B1-5BCA-DD4C-8322-0684A6D28E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 </t>
      </text>
    </comment>
    <comment ref="B236" authorId="55" shapeId="0" xr:uid="{57617605-5C75-4C45-991B-7195AB2AF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t>
      </text>
    </comment>
    <comment ref="B239" authorId="56" shapeId="0" xr:uid="{62CC8038-E93A-AD41-A6F9-B398004D5F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
      </text>
    </comment>
    <comment ref="B244" authorId="57" shapeId="0" xr:uid="{3A94036F-AC5E-2241-8FC4-3C20769EE8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Wert wurde von externen Dienstleistern als Schätzwert erhoben.</t>
      </text>
    </comment>
    <comment ref="K244" authorId="58" shapeId="0" xr:uid="{6597FB2F-2ECE-484F-9F1C-E621213785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prüfen, ob weiterhin Ulf oder Ulrike/ Oliver Dippel</t>
      </text>
    </comment>
    <comment ref="B248" authorId="59" shapeId="0" xr:uid="{00000000-0006-0000-0000-00003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gibt es eine Abweichung von 67,9 t (2,5 %) zum Gesamtabfall berichtet nach GRI (siehe Seite xy Circular Economy) aufgrund neuer Zuordnung der Recycling-/Reuse-Quoten und erweiterter Abfallerfassung durch GReTel, welches in 2021 eingeführt wurde. </t>
      </text>
    </comment>
    <comment ref="B250" authorId="60" shapeId="0" xr:uid="{D61CF09E-84EF-2341-B7F2-A567D77BA2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Es handelt sich hier nur um Recycling, nicht um kompletten Elektroschrott. Monitore und Kühlmittelgase sind nicht mit einberechnet.</t>
      </text>
    </comment>
    <comment ref="B252" authorId="61" shapeId="0" xr:uid="{7461795D-75E5-AE4C-9130-1690D9F5B7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ab 2021 Akkus getrennt erfasst. Aus diesem Grund sind die Vorjahreswerte nicht vergleichbar.</t>
      </text>
    </comment>
    <comment ref="B253" authorId="62" shapeId="0" xr:uid="{B99D9B6A-773B-184C-B6B4-307C63CB27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Der Wert basiert auf erhobenen und teils geschätzten Werten.</t>
      </text>
    </comment>
    <comment ref="B254" authorId="63" shapeId="0" xr:uid="{7FAA7E32-729E-0247-98C0-017064D81C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6" authorId="64" shapeId="0" xr:uid="{98D7E993-052C-1C42-85B7-32C368C63D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Da papierhaltige Abfälle bei der Abholung nicht gewogen, sondern nur Volumen und Anzahl der Abfallbehälter erfasst werden, erfolgt seit 2017 eine konservativere Schätzung der Recyclingmenge.</t>
      </text>
    </comment>
    <comment ref="B257" authorId="65" shapeId="0" xr:uid="{B4D5AEFE-C776-9C4A-9AF3-D35FFE028E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8" authorId="66" shapeId="0" xr:uid="{D61F8BA7-B01B-674B-9D33-AD37544EE2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seit 2021 Akkus der Handysammlungen getrennt erfasst und ebenso den Batterien hier zugerechnet. Aus diesem Grund sind die Vorjahreswerte nicht vergleichbar.</t>
      </text>
    </comment>
    <comment ref="B259" authorId="67" shapeId="0" xr:uid="{00000000-0006-0000-0000-00003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Sonstige Abfälle umfassen u.a. organische Abfälle aus den Kantinen, gemischte Verpackungen, Tonerabfälle und Monitore (gefährlicher Abfall). Diese Abfälle können seit der Einführung von GReTel in 2021 detailliert erfasst werden.</t>
      </text>
    </comment>
    <comment ref="B260" authorId="68" shapeId="0" xr:uid="{72D1B0EF-941C-FA4B-9039-FDBF3A248B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eingesammelten Geräte umfasst die Handys, die dem Recyclingprozess zugeführt werden und die im Re-Use-Prozess wiederaufbereitet werden. </t>
      </text>
    </comment>
    <comment ref="B261" authorId="69" shapeId="0" xr:uid="{C148FE8D-6AE6-B94C-8865-FD6AE65562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Nicht berücksichtigt sind Geräte, die wir von Distributoren beziehen und Tablets, es sei denn es liegt ein Eco Rating vor.</t>
      </text>
    </comment>
  </commentList>
</comments>
</file>

<file path=xl/sharedStrings.xml><?xml version="1.0" encoding="utf-8"?>
<sst xmlns="http://schemas.openxmlformats.org/spreadsheetml/2006/main" count="5040" uniqueCount="2560">
  <si>
    <t>gelb markiert: nfB KPIs (Befüllung in Sygris bis 12.1.2022)</t>
  </si>
  <si>
    <t>alle weiteren KPIs: CR Report KPIs (Befüllung in Sygris bis 11.2.2022)</t>
  </si>
  <si>
    <t>ÖKONOMISCHE KENNZAHLEN</t>
  </si>
  <si>
    <t>Einheit</t>
  </si>
  <si>
    <t>Filler (data-owner)</t>
  </si>
  <si>
    <t>Reviewer (Director or Head Of or Subject Expert)</t>
  </si>
  <si>
    <t>Validator (CR&amp;S)</t>
  </si>
  <si>
    <t>data source and included in Sygris</t>
  </si>
  <si>
    <t>Umsatzerlöse</t>
  </si>
  <si>
    <t>Mio. EUR</t>
  </si>
  <si>
    <t xml:space="preserve">lilyana.staykova@telefonica.com </t>
  </si>
  <si>
    <t>steffen.lockan@telefonica.com</t>
  </si>
  <si>
    <t>melanie.borsos@telefonica.com</t>
  </si>
  <si>
    <t>Excel</t>
  </si>
  <si>
    <t>Zahlungen an Mitarbeiter:innen – Personalaufwendungen</t>
  </si>
  <si>
    <t>annette.pillhofer@telefonica.com</t>
  </si>
  <si>
    <t>paolo.colonna@telefonica.com</t>
  </si>
  <si>
    <t>Standorte mit Zertifikaten Qualität (DIN EN ISO 9001), Umwelt (DIN EN ISO 14001), Energie (DIN EN ISO 50001)</t>
  </si>
  <si>
    <t>%</t>
  </si>
  <si>
    <t>joachim.sandt@telefonica.com</t>
  </si>
  <si>
    <t>claudia.von-bothmer@telefonica.com</t>
  </si>
  <si>
    <t>Kund:innen: Gesamtzahl Anschlüsse</t>
  </si>
  <si>
    <t>In Tausend</t>
  </si>
  <si>
    <t>Kund:innen: Mobilfunkanschlüsse</t>
  </si>
  <si>
    <t>Mobilfunkstandorte gesamt</t>
  </si>
  <si>
    <t>Anzahl gerundet</t>
  </si>
  <si>
    <t>juergen.franke@telefonica.com</t>
  </si>
  <si>
    <t>nils.joachim@telefonica.com</t>
  </si>
  <si>
    <t>5G Bevölkerungsabdeckung (3.6 GHz, DSS/1800 MHz, 700 MHz)</t>
  </si>
  <si>
    <t>gerundet in %</t>
  </si>
  <si>
    <t>n.a.</t>
  </si>
  <si>
    <t>Net Promoter Score (NPS) / Kundenloyalität</t>
  </si>
  <si>
    <t>Punktezahl</t>
  </si>
  <si>
    <t>Andreas.Stoll@telefonica.com</t>
  </si>
  <si>
    <t>petra.geib@telefonica.com</t>
  </si>
  <si>
    <r>
      <t>Abwanderungsrate der Marke O</t>
    </r>
    <r>
      <rPr>
        <vertAlign val="subscript"/>
        <sz val="12"/>
        <color theme="1"/>
        <rFont val="Calibri"/>
        <family val="2"/>
      </rPr>
      <t xml:space="preserve">2 </t>
    </r>
    <r>
      <rPr>
        <sz val="12"/>
        <color theme="1"/>
        <rFont val="Calibri"/>
        <family val="2"/>
      </rPr>
      <t>(O</t>
    </r>
    <r>
      <rPr>
        <vertAlign val="subscript"/>
        <sz val="12"/>
        <color theme="1"/>
        <rFont val="Calibri"/>
        <family val="2"/>
      </rPr>
      <t>2</t>
    </r>
    <r>
      <rPr>
        <sz val="12"/>
        <color theme="1"/>
        <rFont val="Calibri"/>
        <family val="2"/>
      </rPr>
      <t xml:space="preserve"> Consumer Postpaid)  </t>
    </r>
  </si>
  <si>
    <t>LIEFERKETTE</t>
  </si>
  <si>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</si>
  <si>
    <t>Einkaufsvolumen</t>
  </si>
  <si>
    <t>diego.minguez@telefonica.com</t>
  </si>
  <si>
    <t>florian.tobias@telefonica.com</t>
  </si>
  <si>
    <t>Excel and Sygris</t>
  </si>
  <si>
    <t>davon: Volumen bei Lieferanten in Deutschland</t>
  </si>
  <si>
    <t>Lieferanten</t>
  </si>
  <si>
    <t>Anzahl</t>
  </si>
  <si>
    <t>davon: Lieferanten in Deutschland</t>
  </si>
  <si>
    <t>Anteil inländischer Lieferanten</t>
  </si>
  <si>
    <t>Anteil am Volumen inländischer Lieferanten</t>
  </si>
  <si>
    <t>Anteil des Einkaufsvolumens unter Anwendung von Nachhaltigkeitskriterien</t>
  </si>
  <si>
    <t>n.a</t>
  </si>
  <si>
    <t>Anzahl von Lieferantenbewertungen im Rahmen des SuMa-Prozesses</t>
  </si>
  <si>
    <t>karola.hein@telefonica.com</t>
  </si>
  <si>
    <t>Lieferanten, die als potenzielle Hochrisikolieferanten in Bezug auf Nachhaltigkeit identifiziert wurden</t>
  </si>
  <si>
    <t>Patricia.Mees@telefonica.com</t>
  </si>
  <si>
    <t>Lieferanten, die bei EcoVadis nach Nachhaltigkeitsaspekten im Berichtsjahr bewertet wurden</t>
  </si>
  <si>
    <t>Anteil der Hochrisikolieferanten, die sich einer externen Nachhaltigkeitsbewertung unterzogen haben (EcoVadis)</t>
  </si>
  <si>
    <t>Anteil der Einkaufslieferanten, die die Antikorruptionserklärung akzeptiert haben</t>
  </si>
  <si>
    <t>Anteil der Einkaufslieferanten, die die Supply Chain Sustainability Policy akzeptiert haben</t>
  </si>
  <si>
    <t>Anzahl der potenziellen Hochrisikolieferanten mit einem Verbesserungsplan</t>
  </si>
  <si>
    <t>Anteil der potenziellen Hochrisikolieferanten mit Verbesserungsplan</t>
  </si>
  <si>
    <t>COMPLIANCE</t>
  </si>
  <si>
    <r>
      <t xml:space="preserve">Gesamtzahl an Korruptionsfällen
</t>
    </r>
    <r>
      <rPr>
        <sz val="12"/>
        <color theme="2" tint="-0.499984740745262"/>
        <rFont val="Calibri"/>
        <family val="2"/>
      </rPr>
      <t>Bestätigte Verdachtsfälle, die zu arbeitsrechtlichen bzw. sanktionellen Maßnahmen führten.</t>
    </r>
  </si>
  <si>
    <t>petra.mueller@telefonica.com</t>
  </si>
  <si>
    <t>simon.arnold@telefonica.com</t>
  </si>
  <si>
    <t>Anteil der Mitarbeiter:innen und Direktor:innen, die zu den Unternehmensgrundsätzen und Menschenrechten geschult wurden</t>
  </si>
  <si>
    <t>sven.meywald@telefonica.com</t>
  </si>
  <si>
    <t>Excel with Success Factors</t>
  </si>
  <si>
    <t>Trainingsstunden für Schulungen zu Geschäftsgrundsätzen und Menschenrechten in den letzten drei Jahren</t>
  </si>
  <si>
    <t>Vorfälle zu Diskriminierung, Verletzung der Geschäftsgrundsätze, Ermittlungen gegen Telefónica Deutschland aufgrund von wettbewerbswidrigem Verhalten oder Beschwerden in Bezug auf ökologische Auswirkungen</t>
  </si>
  <si>
    <r>
      <t>Anteil der Mitarbeiter:innen und Direktor:innen, die zum "Allgemeine</t>
    </r>
    <r>
      <rPr>
        <sz val="12"/>
        <color rgb="FFFF0000"/>
        <rFont val="Calibri"/>
        <family val="2"/>
      </rPr>
      <t>n</t>
    </r>
    <r>
      <rPr>
        <sz val="12"/>
        <color rgb="FF333333"/>
        <rFont val="Calibri"/>
        <family val="2"/>
      </rPr>
      <t xml:space="preserve"> Gleichbehandlungsgesetz" (AGG) geschult wurden </t>
    </r>
  </si>
  <si>
    <t>Trainingsstunden für die Schulung zum "Allgemeinen Gleichbehandlungsgesetz" (AGG) in den letzten drei Jahren</t>
  </si>
  <si>
    <t>Beschwerden über den Meldekanal zu Menschenrechtsverstößen</t>
  </si>
  <si>
    <t>Platzhalter neue Kennzahlen Menschenrechte</t>
  </si>
  <si>
    <t>Begründete Einwände gegen Werbeverhalten</t>
  </si>
  <si>
    <t>frank.billing@telefonica.com</t>
  </si>
  <si>
    <t>alexander.krenzler@telefonica.com</t>
  </si>
  <si>
    <t>Zuwendungen an politische Parteien</t>
  </si>
  <si>
    <t>EUR</t>
  </si>
  <si>
    <t>philippe.groeschel@telefonica.com</t>
  </si>
  <si>
    <t xml:space="preserve">claudia.von-bothmer@telefonica.com </t>
  </si>
  <si>
    <r>
      <t>Eingeleitete Verfahren aufgrund von Verletzungen des Datenschutzes (§</t>
    </r>
    <r>
      <rPr>
        <sz val="12"/>
        <color rgb="FFFF0000"/>
        <rFont val="Calibri"/>
        <family val="2"/>
      </rPr>
      <t xml:space="preserve">169 </t>
    </r>
    <r>
      <rPr>
        <sz val="12"/>
        <color theme="1"/>
        <rFont val="Calibri"/>
        <family val="2"/>
      </rPr>
      <t>TKG)</t>
    </r>
  </si>
  <si>
    <t>maren.schwerdtfeger@telefonica.com</t>
  </si>
  <si>
    <t>markus.frowein@telefonica.com</t>
  </si>
  <si>
    <r>
      <t xml:space="preserve">Sanktionen in Form von Bußgeldern aufgrund von Verletzungen des Datenschutzes im laufenden </t>
    </r>
    <r>
      <rPr>
        <sz val="12"/>
        <color rgb="FFFF0000"/>
        <rFont val="Calibri"/>
        <family val="2"/>
      </rPr>
      <t>Berichtsjahr</t>
    </r>
  </si>
  <si>
    <t xml:space="preserve">Anteil der Mitarbeiter:innen und Direktor:innen, die zum Datenschutz geschult wurden </t>
  </si>
  <si>
    <t xml:space="preserve">sven.meywald@telefonica.com </t>
  </si>
  <si>
    <t>Trainingsstunden für Datenschutzschulungen im Berichtsjahr</t>
  </si>
  <si>
    <t>Meldepflichtige Sicherheitsverletzungen bzw. Vorfälle im Zusammenhang mit der Informations- und Netzsicherheit</t>
  </si>
  <si>
    <t>christian.schwaak@telefonica.com</t>
  </si>
  <si>
    <t>joerg.robel@telefonica.com</t>
  </si>
  <si>
    <t>Sanktionen in Form von Bußgeldern, die im Zusammenhang mit Sicherheitsverletzungen oder anderen Vorfällen im Rahmen der Netzsicherheit gezahlt wurden</t>
  </si>
  <si>
    <t>Anteil der Mitarbeiter:innen und Direktor:innen, die zur Informationssicherheit geschult wurden</t>
  </si>
  <si>
    <r>
      <t xml:space="preserve">Trainingsstunden </t>
    </r>
    <r>
      <rPr>
        <sz val="12"/>
        <color rgb="FFFF0000"/>
        <rFont val="Calibri"/>
        <family val="2"/>
      </rPr>
      <t>für die Schulung</t>
    </r>
    <r>
      <rPr>
        <sz val="12"/>
        <color rgb="FF333333"/>
        <rFont val="Calibri"/>
        <family val="2"/>
      </rPr>
      <t xml:space="preserve"> zur Informationssicherheit in den letzten zwei Jahren</t>
    </r>
  </si>
  <si>
    <t>GESELLSCHAFT</t>
  </si>
  <si>
    <t>RepTrak Pulse® - Wahrnehmung unserer Unternehmensperformance durch die Gesellschaft</t>
  </si>
  <si>
    <t>Punkte von 100</t>
  </si>
  <si>
    <t>markus.sardison@telefonica.com</t>
  </si>
  <si>
    <t>Spenden an gemeinnützige Projekte</t>
  </si>
  <si>
    <t xml:space="preserve">Excel   </t>
  </si>
  <si>
    <t>Teilnehmer:innen am Corporate-Volunteering-Programm (Mitarbeiter:innen)</t>
  </si>
  <si>
    <t>beatrice.vanin@telefonica.com</t>
  </si>
  <si>
    <t>daniel.coloma-andrews@telefonica.com</t>
  </si>
  <si>
    <t>TEF SA Workiva ?</t>
  </si>
  <si>
    <t>Zeitspenden</t>
  </si>
  <si>
    <r>
      <rPr>
        <sz val="12"/>
        <rFont val="Calibri"/>
        <family val="2"/>
      </rPr>
      <t>Teilnehmer an "Digital mobil im Alter – Tablets für Senioren"</t>
    </r>
    <r>
      <rPr>
        <sz val="12"/>
        <color rgb="FFFF0000"/>
        <rFont val="Calibri"/>
        <family val="2"/>
      </rPr>
      <t>, kumuliert</t>
    </r>
  </si>
  <si>
    <t>Anzahl (gerundet)</t>
  </si>
  <si>
    <t>carolin.stiehle@telefonica.com</t>
  </si>
  <si>
    <t>Anzahl der Kund:innen, die an der Hotline zu digitalen Inhalten beraten wurden</t>
  </si>
  <si>
    <t>tina.legran@telefonica.com</t>
  </si>
  <si>
    <t>ulf.michaelis@telefonica.com</t>
  </si>
  <si>
    <t>Anzahl der Aufrufe unserer bereitgestellten Videos zu digitalen und Service-Themen</t>
  </si>
  <si>
    <t>Klicks in Mio. (gerundet)</t>
  </si>
  <si>
    <t>Erreichte Menschen durch unsere Anti-Cybermobbing Initiative, kumuliert</t>
  </si>
  <si>
    <r>
      <t>MITARBEIT</t>
    </r>
    <r>
      <rPr>
        <b/>
        <sz val="12"/>
        <color rgb="FFFF0000"/>
        <rFont val="Calibri"/>
        <family val="2"/>
      </rPr>
      <t>ER:INNEN</t>
    </r>
  </si>
  <si>
    <r>
      <t xml:space="preserve">Die Summe der Mitarbeiter:innen (Kopfzahl) basiert auf aktiven und inaktiven Festangestellten und Aushilfen (inkl. Werkstudent:innen) unabhängig von der Befristung. </t>
    </r>
    <r>
      <rPr>
        <strike/>
        <sz val="10"/>
        <color rgb="FFFF0000"/>
        <rFont val="Calibri"/>
        <family val="2"/>
      </rPr>
      <t xml:space="preserve"> TGS/TGR, </t>
    </r>
    <r>
      <rPr>
        <sz val="10"/>
        <color rgb="FFAEAAAA"/>
        <rFont val="Calibri"/>
        <family val="2"/>
      </rPr>
      <t>Die Holding, Auszubildende, Praktikant:innen, Diplomand:innen sind exkludiert.</t>
    </r>
    <r>
      <rPr>
        <sz val="10"/>
        <color rgb="FFFF0000"/>
        <rFont val="Calibri"/>
        <family val="2"/>
      </rPr>
      <t xml:space="preserve"> Sofern nicht explizit gekennzeichnet, sind die Daten stets exkl. 50 % der Mitarbeiter:innen aus Tchibo-Joint-Venture angegeben. </t>
    </r>
    <r>
      <rPr>
        <sz val="10"/>
        <color rgb="FFAEAAAA"/>
        <rFont val="Calibri"/>
        <family val="2"/>
      </rPr>
      <t>Eine regionale Aufstellung ist bei den Mitarbeiterkennzahlen nicht notwendig, da Mitarbeiter:innen der Telefónica Deutschland Gruppe nur in Deutschland beschäftigt sind.</t>
    </r>
  </si>
  <si>
    <r>
      <rPr>
        <sz val="11"/>
        <color theme="1" tint="0.249977111117893"/>
        <rFont val="Calibri"/>
        <family val="2"/>
      </rPr>
      <t>Gesamtbelegschaft (PIP) zum Stichtag 31. Dezember</t>
    </r>
    <r>
      <rPr>
        <sz val="11"/>
        <color theme="1" tint="0.249977111117893"/>
        <rFont val="Calibri"/>
        <family val="2"/>
      </rPr>
      <t xml:space="preserve">                                                                                                                                                                  
</t>
    </r>
  </si>
  <si>
    <t>Anzahl People in place (PIP)</t>
  </si>
  <si>
    <t>Excel / Success Factors</t>
  </si>
  <si>
    <t>Gesamtbelegschaft (FTE)</t>
  </si>
  <si>
    <t>Anzahl Vollzeitäquivalent (FTE)</t>
  </si>
  <si>
    <t>Teilzeitangestellte</t>
  </si>
  <si>
    <t>Teilzeitangestellte Frauen</t>
  </si>
  <si>
    <t>Teilzeitangestellte Männer</t>
  </si>
  <si>
    <t>Vollzeitangestellte</t>
  </si>
  <si>
    <t>Vollzeitangestellte Frauen</t>
  </si>
  <si>
    <t>Vollzeitangestellte Männer</t>
  </si>
  <si>
    <t>Festangestellte, unbefristet</t>
  </si>
  <si>
    <t>Festangestellte, unbefristet Frauen</t>
  </si>
  <si>
    <t>Festangestellte, unbefristet Männer</t>
  </si>
  <si>
    <t>Angestellte, befristet</t>
  </si>
  <si>
    <t>Angestellte, befristet Frauen</t>
  </si>
  <si>
    <t>Angestellte, befristet Männer</t>
  </si>
  <si>
    <t>Arbeitnehmer, für die Kollektivvereinbarungen gelten</t>
  </si>
  <si>
    <t>Anteil der Arbeitnehmer an der Gesamtbelegschaft, für die Kollektivvereinbarungen gelten</t>
  </si>
  <si>
    <t>Mitarbeiter:innen mit Behinderung</t>
  </si>
  <si>
    <t>Auszubildende und dual Studierende</t>
  </si>
  <si>
    <t>sven.dietert@telefonica.com</t>
  </si>
  <si>
    <t>saskia.lessing@telefonica.com</t>
  </si>
  <si>
    <t>Übernahmequote nach Abschluss der Ausbildung</t>
  </si>
  <si>
    <t>0</t>
  </si>
  <si>
    <t>96</t>
  </si>
  <si>
    <t>63</t>
  </si>
  <si>
    <t>81</t>
  </si>
  <si>
    <t>Employee Net Promoter Score (eNPS) / Arbeitgeberattraktivität</t>
  </si>
  <si>
    <t>Punktzahl</t>
  </si>
  <si>
    <t>sabine.petter@telefonica.com</t>
  </si>
  <si>
    <t>julian.kindlein@telefonica.com</t>
  </si>
  <si>
    <t>Rücklaufquote der jährlichen, globalen Mitarbeiterumfrage</t>
  </si>
  <si>
    <r>
      <t>Nationalitäten der Mitarbeiter</t>
    </r>
    <r>
      <rPr>
        <sz val="12"/>
        <color rgb="FFFF0000"/>
        <rFont val="Calibri"/>
        <family val="2"/>
      </rPr>
      <t>:innen</t>
    </r>
  </si>
  <si>
    <t>Frauen in der Belegschaft</t>
  </si>
  <si>
    <t>Anteil Frauen in der Belegschaft</t>
  </si>
  <si>
    <t>Gesamtzahl der Aufsichtsratsmitglieder</t>
  </si>
  <si>
    <t>Petra.Mitzlaff@telefonica.com</t>
  </si>
  <si>
    <t>Marcel.Ritter@telefonica.com</t>
  </si>
  <si>
    <t>Gesamtzahl Senior Management (Valora) 1. Berichtsebene (inkl. Vorstand)</t>
  </si>
  <si>
    <t>Frauen im Senior Management (Valora) 1. Berichtsebene (inkl. Vorstand)</t>
  </si>
  <si>
    <t>Anteil Frauen im Senior M. (Valora) 1. Berichtsebene (inkl. Vorstand)</t>
  </si>
  <si>
    <t>Gesamtzahl Senior Management (Valora) 1. Berichtsebene (ohne Vorstand)</t>
  </si>
  <si>
    <t>Frauen im Senior Management (Valora) 1. Berichtsebene (ohne Vorstand)</t>
  </si>
  <si>
    <t>Anteil Frauen im Senior Management (Valora) 1. Berichtsebene (ohne Vorstand)</t>
  </si>
  <si>
    <t>Weibliche Mitglieder im Vorstand</t>
  </si>
  <si>
    <t>Anteil weiblicher Mitglieder im Vorstand</t>
  </si>
  <si>
    <t>Gehaltsabweichung zwischen Männern und Frauen gesamt: Prozentsatz des durchschnittlichen Zielgehalts von Frauen im Vergleich zum durchschnittlichen Zielgehalt der Männer (Senior Management, Mittleres Management, Rest der Belegschaft)</t>
  </si>
  <si>
    <t>Gehaltsabweichung zwischen Männern und Frauen im Senior Management: Prozentsatz des durchschnittlichen Zielgehalts von Frauen im Vergleich zum durchschnittlichen Zielgehalt der Männer</t>
  </si>
  <si>
    <t>Gehaltsabweichung zwischen Männern und Frauen im Mittleren Management: Prozentsatz des durchschnittlichen Zielgehalts von Frauen im Vergleich zum durchschnittlichen Zielgehalt der Männer</t>
  </si>
  <si>
    <t>Gehaltsabweichung zwischen Männern und Frauen im Rest der Belegschaft: Prozentsatz des durchschnittlichen Zielgehalts von Frauen im Vergleich zum durchschnittlichen Zielgehalt der Männer</t>
  </si>
  <si>
    <r>
      <t xml:space="preserve">Durchschnittsalter der Mitarbeiter:innen                                                                             </t>
    </r>
    <r>
      <rPr>
        <sz val="12"/>
        <color theme="2" tint="-0.249977111117893"/>
        <rFont val="Calibri"/>
        <family val="2"/>
      </rPr>
      <t xml:space="preserve">Detaillierte Aufstellung nach Alter und Geschlecht auf S. </t>
    </r>
    <r>
      <rPr>
        <sz val="12"/>
        <color rgb="FFFF0000"/>
        <rFont val="Calibri"/>
        <family val="2"/>
      </rPr>
      <t xml:space="preserve">87   </t>
    </r>
    <r>
      <rPr>
        <sz val="12"/>
        <color rgb="FF333333"/>
        <rFont val="Calibri"/>
        <family val="2"/>
      </rPr>
      <t xml:space="preserve">                                                              
</t>
    </r>
    <r>
      <rPr>
        <sz val="12"/>
        <color theme="0" tint="-0.34998626667073579"/>
        <rFont val="Calibri"/>
        <family val="2"/>
      </rPr>
      <t/>
    </r>
  </si>
  <si>
    <t>Jahre</t>
  </si>
  <si>
    <t>Weibliche Mitarbeiter &lt; 30 Jahre</t>
  </si>
  <si>
    <t>636</t>
  </si>
  <si>
    <t>580</t>
  </si>
  <si>
    <t>471</t>
  </si>
  <si>
    <t>389</t>
  </si>
  <si>
    <t>Männliche Mitarbeiter &lt; 30 Jahren</t>
  </si>
  <si>
    <t>806</t>
  </si>
  <si>
    <t>713</t>
  </si>
  <si>
    <t>620</t>
  </si>
  <si>
    <t>523</t>
  </si>
  <si>
    <t>Weibliche Mitarbeiter 30–34 Jahre</t>
  </si>
  <si>
    <t>569</t>
  </si>
  <si>
    <t>652</t>
  </si>
  <si>
    <t>592</t>
  </si>
  <si>
    <t>496</t>
  </si>
  <si>
    <t>Männliche Mitarbeiter 30–34 Jahre</t>
  </si>
  <si>
    <t>877</t>
  </si>
  <si>
    <t>840</t>
  </si>
  <si>
    <t>715</t>
  </si>
  <si>
    <t>672</t>
  </si>
  <si>
    <t>Weibliche Mitarbeiter 35–44 Jahre</t>
  </si>
  <si>
    <t>1183</t>
  </si>
  <si>
    <t>1299</t>
  </si>
  <si>
    <t>1258</t>
  </si>
  <si>
    <t>1250</t>
  </si>
  <si>
    <t>Männliche Mitarbeiter 35–44 Jahre</t>
  </si>
  <si>
    <t>1873</t>
  </si>
  <si>
    <t>1826</t>
  </si>
  <si>
    <t>1720</t>
  </si>
  <si>
    <t>1672</t>
  </si>
  <si>
    <t>Weibliche Mitarbeiter 45–54 Jahre</t>
  </si>
  <si>
    <t>689</t>
  </si>
  <si>
    <t>723</t>
  </si>
  <si>
    <t>736</t>
  </si>
  <si>
    <t>742</t>
  </si>
  <si>
    <t>Männliche Mitarbeiter 45–54 Jahre</t>
  </si>
  <si>
    <t>1486</t>
  </si>
  <si>
    <t>1530</t>
  </si>
  <si>
    <t>1555</t>
  </si>
  <si>
    <t>1563</t>
  </si>
  <si>
    <t>Weibliche Mitarbeiter &gt;= 55 Jahre</t>
  </si>
  <si>
    <t>252</t>
  </si>
  <si>
    <t>308</t>
  </si>
  <si>
    <t>321</t>
  </si>
  <si>
    <t>344</t>
  </si>
  <si>
    <t>Männliche Mitarbeiter &gt;= 55 Jahre</t>
  </si>
  <si>
    <t>294</t>
  </si>
  <si>
    <t>385</t>
  </si>
  <si>
    <t>443</t>
  </si>
  <si>
    <t>531</t>
  </si>
  <si>
    <t>Durchschnittliche Dauer der Betriebszugehörigkeit</t>
  </si>
  <si>
    <t>Teilnehmer:innen der Trainingskurse für Aus- und Weiterbildung</t>
  </si>
  <si>
    <t>matthias.winkler@telefonica.com</t>
  </si>
  <si>
    <t>lea.de-biasi@telefonica.com</t>
  </si>
  <si>
    <t>Schulungsstunden für Aus- und Weiterbildung</t>
  </si>
  <si>
    <t>Durchschnittliche Stundenzahl für Aus- und Weiterbildung pro Jahr und Angestellten</t>
  </si>
  <si>
    <t>Gesamtausgaben für Schulungen und Weiterbildung der Mitarbeiter:innen</t>
  </si>
  <si>
    <r>
      <t xml:space="preserve">Mitarbeiterfluktuation                
</t>
    </r>
    <r>
      <rPr>
        <sz val="12"/>
        <color theme="2" tint="-0.249977111117893"/>
        <rFont val="Calibri"/>
        <family val="2"/>
      </rPr>
      <t>Grundlage ist die Anzahl der Austritte im Zeitraum 31. Dezember 2020 bis 30. Dezember 2021/Mittelwert der PIP der fünf Stichtage 31. Dezember 2020, 31. März 2021, 30. Juni 2021, 30. August 2021, 31. Dezember 2021. Detaillierte Aufstellung nach Alter und Geschlecht auf S.</t>
    </r>
    <r>
      <rPr>
        <sz val="12"/>
        <color rgb="FFFF0000"/>
        <rFont val="Calibri"/>
        <family val="2"/>
      </rPr>
      <t xml:space="preserve"> 87</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</si>
  <si>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1633</t>
  </si>
  <si>
    <t>1273</t>
  </si>
  <si>
    <t>1208</t>
  </si>
  <si>
    <t>917</t>
  </si>
  <si>
    <r>
      <t xml:space="preserve">Mitarbeiterfluktuation (%)                                                                                                                                                     
</t>
    </r>
    <r>
      <rPr>
        <sz val="12"/>
        <color theme="0" tint="-0.34998626667073579"/>
        <rFont val="Calibri"/>
        <family val="2"/>
      </rPr>
      <t/>
    </r>
  </si>
  <si>
    <t>14</t>
  </si>
  <si>
    <t>Mitarbeiterfluktuation weibliche Mitarbeiter &lt; 30 Jahre</t>
  </si>
  <si>
    <t>234</t>
  </si>
  <si>
    <t>198</t>
  </si>
  <si>
    <t>208</t>
  </si>
  <si>
    <t>157</t>
  </si>
  <si>
    <t>Mitarbeiterfluktuation weibliche Mitarbeiter &lt; 30 Jahre (%)</t>
  </si>
  <si>
    <t>Mitarbeiterfluktuation männliche Mitarbeiter &lt; 30 Jahre</t>
  </si>
  <si>
    <t>336</t>
  </si>
  <si>
    <t>263</t>
  </si>
  <si>
    <t>244</t>
  </si>
  <si>
    <t>211</t>
  </si>
  <si>
    <t>Mitarbeiterfluktuation männliche Mitarbeiter &lt; 30 Jahre (%)</t>
  </si>
  <si>
    <t>23</t>
  </si>
  <si>
    <t>Mitarbeiterfluktuation weibliche Mitarbeiter 30–34 Jahre</t>
  </si>
  <si>
    <t>93</t>
  </si>
  <si>
    <t>110</t>
  </si>
  <si>
    <t>72</t>
  </si>
  <si>
    <t>54</t>
  </si>
  <si>
    <t>Mitarbeiterfluktuation weibliche Mitarbeiter 30–34 Jahre (%)</t>
  </si>
  <si>
    <t>6</t>
  </si>
  <si>
    <t>Mitarbeiterfluktuation männliche Mitarbeiter 30–34 Jahre</t>
  </si>
  <si>
    <t>159</t>
  </si>
  <si>
    <t>153</t>
  </si>
  <si>
    <t>169</t>
  </si>
  <si>
    <t>89</t>
  </si>
  <si>
    <t>Mitarbeiterfluktuation männliche Mitarbeiter 30–34 Jahre (%)</t>
  </si>
  <si>
    <t>12</t>
  </si>
  <si>
    <t>Mitarbeiterfluktuation weibliche Mitarbeiter 35–44 Jahre</t>
  </si>
  <si>
    <t>209</t>
  </si>
  <si>
    <t>155</t>
  </si>
  <si>
    <t>126</t>
  </si>
  <si>
    <t>97</t>
  </si>
  <si>
    <t>Mitarbeiterfluktuation weibliche Mitarbeiter 35–44 Jahre (%)</t>
  </si>
  <si>
    <t>Mitarbeiterfluktuation männliche Mitarbeiter 35–44 Jahre</t>
  </si>
  <si>
    <t>247</t>
  </si>
  <si>
    <t>192</t>
  </si>
  <si>
    <t>172</t>
  </si>
  <si>
    <t>118</t>
  </si>
  <si>
    <t>Mitarbeiterfluktuation männliche Mitarbeiter 35–44 Jahre (%)</t>
  </si>
  <si>
    <t>Mitarbeiterfluktuation weibliche Mitarbeiter 45–54 Jahre</t>
  </si>
  <si>
    <t>91</t>
  </si>
  <si>
    <t>56</t>
  </si>
  <si>
    <t>48</t>
  </si>
  <si>
    <t>52</t>
  </si>
  <si>
    <t>Mitarbeiterfluktuation weibliche Mitarbeiter 45–54 Jahre (%)</t>
  </si>
  <si>
    <t>4</t>
  </si>
  <si>
    <t>Mitarbeiterfluktuation männliche Mitarbeiter 45–54 Jahre</t>
  </si>
  <si>
    <t>165</t>
  </si>
  <si>
    <t>86</t>
  </si>
  <si>
    <t>94</t>
  </si>
  <si>
    <t>64</t>
  </si>
  <si>
    <t>Mitarbeiterfluktuation männliche Mitarbeiter 45–54 Jahre (%)</t>
  </si>
  <si>
    <t>7</t>
  </si>
  <si>
    <t>Mitarbeiterfluktuation weibliche Mitarbeiter &gt;= 55 Jahre</t>
  </si>
  <si>
    <t>39</t>
  </si>
  <si>
    <t>34</t>
  </si>
  <si>
    <t>42</t>
  </si>
  <si>
    <t>40</t>
  </si>
  <si>
    <t>Mitarbeiterfluktuation weibliche Mitarbeiter &gt;= 55 Jahre (%)</t>
  </si>
  <si>
    <t>Mitarbeiterfluktuation männliche Mitarbeiter &gt;= 55 Jahre</t>
  </si>
  <si>
    <t>60</t>
  </si>
  <si>
    <t>26</t>
  </si>
  <si>
    <t>33</t>
  </si>
  <si>
    <t>35</t>
  </si>
  <si>
    <t>Mitarbeiterfluktuation männliche Mitarbeiter &gt;= 55 Jahre (%)</t>
  </si>
  <si>
    <t>2</t>
  </si>
  <si>
    <r>
      <t xml:space="preserve">Neu eingestellte Mitarbeiter:innen                                                                                          </t>
    </r>
    <r>
      <rPr>
        <sz val="12"/>
        <color theme="2" tint="-0.249977111117893"/>
        <rFont val="Calibri"/>
        <family val="2"/>
      </rPr>
      <t xml:space="preserve">Grundlage ist jeweils die Anzahl der Eintritte im Zeitraum vom 1. Januar bis 31. Dezember des jeweiligen Geschäftsjahres. Detaillierte Aufstellung nach Alter und Geschlecht auf S. </t>
    </r>
    <r>
      <rPr>
        <sz val="12"/>
        <color rgb="FFFF0000"/>
        <rFont val="Calibri"/>
        <family val="2"/>
      </rPr>
      <t xml:space="preserve">87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</si>
  <si>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1405</t>
  </si>
  <si>
    <t>857</t>
  </si>
  <si>
    <t>768</t>
  </si>
  <si>
    <r>
      <t xml:space="preserve">Neu eingestellte Mitarbeiter:innen (%)                                                                                                                                     
</t>
    </r>
    <r>
      <rPr>
        <sz val="12"/>
        <color theme="0" tint="-0.34998626667073579"/>
        <rFont val="Calibri"/>
        <family val="2"/>
      </rPr>
      <t/>
    </r>
  </si>
  <si>
    <t>9</t>
  </si>
  <si>
    <t>Neu eingestellte Mitarbeiter weiblich  &lt; 30 Jahre</t>
  </si>
  <si>
    <t>397</t>
  </si>
  <si>
    <t>193</t>
  </si>
  <si>
    <t>196</t>
  </si>
  <si>
    <t>Neu eingestellte Mitarbeiter weiblich &lt; 30 Jahre (%)</t>
  </si>
  <si>
    <t>Neu eingestellte Mitarbeite männlich &lt; 30 Jahre</t>
  </si>
  <si>
    <t>270</t>
  </si>
  <si>
    <t>221</t>
  </si>
  <si>
    <t>Neu eingestellte Mitarbeiter männlich &lt; 30 Jahre (%)</t>
  </si>
  <si>
    <t>Neu eingestellte Mitarbeiter weiblich 30–34 Jahre</t>
  </si>
  <si>
    <t>144</t>
  </si>
  <si>
    <t>38</t>
  </si>
  <si>
    <t>31</t>
  </si>
  <si>
    <t>Neu eingestellte Mitarbeiter weiblich 30–34 Jahre (%)</t>
  </si>
  <si>
    <t>Neu eingestellte Mitarbeiter männlich 30–34 Jahre</t>
  </si>
  <si>
    <t>87</t>
  </si>
  <si>
    <t>112</t>
  </si>
  <si>
    <t>79</t>
  </si>
  <si>
    <t>Neu eingestellte Mitarbeiter männlich 30–34 Jahre (%)</t>
  </si>
  <si>
    <t>Neu eingestellte Mitarbeiter weiblich 35–44 Jahre</t>
  </si>
  <si>
    <t>143</t>
  </si>
  <si>
    <t>49</t>
  </si>
  <si>
    <t>45</t>
  </si>
  <si>
    <t>28</t>
  </si>
  <si>
    <t>Neu eingestellte Mitarbeiter weiblich 35–44 Jahre (%)</t>
  </si>
  <si>
    <t>Neu eingestellte Mitarbeiter männlich 35–44 Jahre</t>
  </si>
  <si>
    <t>76</t>
  </si>
  <si>
    <t>Neu eingestellte Mitarbeiter männlich 35–44 Jahre (%)</t>
  </si>
  <si>
    <t>Neu eingestellte Mitarbeiter weiblich 45–54 Jahre</t>
  </si>
  <si>
    <t>59</t>
  </si>
  <si>
    <t>25</t>
  </si>
  <si>
    <t>19</t>
  </si>
  <si>
    <t>15</t>
  </si>
  <si>
    <t>Neu eingestellte Mitarbeiter weiblich 45–54 Jahre (%)</t>
  </si>
  <si>
    <t>Neu eingestellte Mitarbeiter männlich 45–54 Jahre</t>
  </si>
  <si>
    <t>27</t>
  </si>
  <si>
    <t>Neu eingestellte Mitarbeiter männlich 45–54 Jahre (%)</t>
  </si>
  <si>
    <t>Neu eingestellte Mitarbeiter weiblich &gt;= 55 Jahre</t>
  </si>
  <si>
    <t>92</t>
  </si>
  <si>
    <t>8</t>
  </si>
  <si>
    <t>Neu eingestellte Mitarbeiter weiblich &gt;= 55 Jahre (%)</t>
  </si>
  <si>
    <t>1</t>
  </si>
  <si>
    <t>Neu eingestellte Mitarbeiter männlich &gt;= 55 Jahre</t>
  </si>
  <si>
    <t>11</t>
  </si>
  <si>
    <t>Neu eingestellte Mitarbeiter männlich  &gt;= 55 Jahre (%)</t>
  </si>
  <si>
    <t>Freiwillige Austritte (Voluntary Rotation Index)</t>
  </si>
  <si>
    <t>Unfreiwillige Austritte</t>
  </si>
  <si>
    <r>
      <t xml:space="preserve">Mitarbeiter:innen, die Elternzeit in Anspruch genommen haben
</t>
    </r>
    <r>
      <rPr>
        <sz val="12"/>
        <color theme="2" tint="-0.249977111117893"/>
        <rFont val="Calibri"/>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</si>
  <si>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t>685</t>
  </si>
  <si>
    <t>663</t>
  </si>
  <si>
    <t>578</t>
  </si>
  <si>
    <t>535</t>
  </si>
  <si>
    <r>
      <t>Mitarbeiter</t>
    </r>
    <r>
      <rPr>
        <sz val="12"/>
        <color rgb="FFFF0000"/>
        <rFont val="Calibri"/>
        <family val="2"/>
      </rPr>
      <t>:</t>
    </r>
    <r>
      <rPr>
        <sz val="12"/>
        <color rgb="FF333333"/>
        <rFont val="Calibri"/>
        <family val="2"/>
      </rPr>
      <t>innen, die Elternzeit in Anspruch genommen haben (Frauen)</t>
    </r>
  </si>
  <si>
    <t>488</t>
  </si>
  <si>
    <t>472</t>
  </si>
  <si>
    <t>393</t>
  </si>
  <si>
    <t>368</t>
  </si>
  <si>
    <t>Mitarbeiter, die Elternzeit in Anspruch genommen haben (Männer)</t>
  </si>
  <si>
    <t>197</t>
  </si>
  <si>
    <t>191</t>
  </si>
  <si>
    <t>185</t>
  </si>
  <si>
    <t>167</t>
  </si>
  <si>
    <t>Mitarbeiter:innen, die nach Beendigung der Elternzeit an den Arbeitsplatz zurückkehrten</t>
  </si>
  <si>
    <t>350</t>
  </si>
  <si>
    <t>372</t>
  </si>
  <si>
    <t>325</t>
  </si>
  <si>
    <t>296</t>
  </si>
  <si>
    <t>Mitarbeiter:innen, die nach Beendigung der Elternzeit an den Arbeitsplatz zurückkehrten (Frauen)</t>
  </si>
  <si>
    <t>184</t>
  </si>
  <si>
    <t>205</t>
  </si>
  <si>
    <t>158</t>
  </si>
  <si>
    <t>148</t>
  </si>
  <si>
    <t>Mitarbeiter, die nach Beendigung der Elternzeit an den Arbeitsplatz zurückkehrten (Männer)</t>
  </si>
  <si>
    <t>166</t>
  </si>
  <si>
    <t>Rückkehrrate an den Arbeitsplatz von Beschäftigten, die Elternzeit in Anspruch nahmen</t>
  </si>
  <si>
    <t>Rückkehrrate an den Arbeitsplatz von Beschäftigten, die Elternzeit in Anspruch nahmen (Frauen)</t>
  </si>
  <si>
    <t>Rückkehrrate an den Arbeitsplatz von Beschäftigten, die Elternzeit in Anspruch nahmen (Männer)</t>
  </si>
  <si>
    <t>95</t>
  </si>
  <si>
    <t>100</t>
  </si>
  <si>
    <r>
      <t xml:space="preserve">Mitarbeiter:innen, die an den Arbeitsplatz zurückkehrten und zwölf Monate nach ihrer Rückkehr an den Arbeitsplatz noch beschäftigt waren
</t>
    </r>
    <r>
      <rPr>
        <sz val="12"/>
        <color theme="2" tint="-0.249977111117893"/>
        <rFont val="Calibri"/>
        <family val="2"/>
      </rPr>
      <t>Es wurden diejenigen Mitarbieter berücksichtigt, die im Vorjahr aus der Elternzeit zurückgekehrt sind und zwölf Monate nach ihrer Rückkehr noch im Unternehmen beschäftigt sind.</t>
    </r>
  </si>
  <si>
    <t>355</t>
  </si>
  <si>
    <t>320</t>
  </si>
  <si>
    <t>312</t>
  </si>
  <si>
    <t>291</t>
  </si>
  <si>
    <t>Mitarbeiter:innen, die an den Arbeitsplatz zurückkehrten und zwölf Monate nach ihrer Rückkehr an den Arbeitsplatz noch beschäftigt waren (Frauen)</t>
  </si>
  <si>
    <t>171</t>
  </si>
  <si>
    <t>161</t>
  </si>
  <si>
    <t>141</t>
  </si>
  <si>
    <t>Mitarbeiter, die an den Arbeitsplatz zurückkehrten und zwölf Monate nach ihrer Rückkehr an den Arbeitsplatz noch beschäftigt waren (Männer)</t>
  </si>
  <si>
    <t>151</t>
  </si>
  <si>
    <t>150</t>
  </si>
  <si>
    <t>Verbleibsrate von Beschäftigten, die Elternzeit in Anspruch nahmen</t>
  </si>
  <si>
    <t>Verbleibsrate von Beschäftigten, die Elternzeit in Anspruch nahmen (Frauen)</t>
  </si>
  <si>
    <t>88</t>
  </si>
  <si>
    <t>77</t>
  </si>
  <si>
    <t>Verbleibsrate von Beschäftigten, die Elternzeit in Anspruch nahmen (Männer)</t>
  </si>
  <si>
    <t>GESUNDHEITSSCHUTZ UND ARBEITSSICHERHEIT</t>
  </si>
  <si>
    <r>
      <t xml:space="preserve">Abwesenheitsrate (%)
</t>
    </r>
    <r>
      <rPr>
        <sz val="12"/>
        <color theme="2" tint="-0.249977111117893"/>
        <rFont val="Calibri"/>
        <family val="2"/>
      </rPr>
      <t>(Anzahl der Fehltage aufgrund von Arbeitsunfällen sowie sonstigen Krankheiten / Gesamtzahl der Arbeitstage pro Jahr) x 100</t>
    </r>
  </si>
  <si>
    <t>Abwesenheitsrate (Frauen)</t>
  </si>
  <si>
    <t>Abwesenheitsrate (Männer)</t>
  </si>
  <si>
    <t>5</t>
  </si>
  <si>
    <t>Gemeldete Fehltage aufgrund jeglicher Art von Erwerbsunfähigkeit</t>
  </si>
  <si>
    <t>125570</t>
  </si>
  <si>
    <t>Gemeldete Fehltage aufgrund jeglicher Art von Erwerbsunfähigkeit (Frauen)</t>
  </si>
  <si>
    <t>Gemeldete Fehltage aufgrund jeglicher Art von Erwerbsunfähigkeit (Männer)</t>
  </si>
  <si>
    <r>
      <t xml:space="preserve">Unfallrate
</t>
    </r>
    <r>
      <rPr>
        <sz val="12"/>
        <color theme="2" tint="-0.249977111117893"/>
        <rFont val="Calibri"/>
        <family val="2"/>
      </rPr>
      <t>(Anzahl derArbeitsunfälle / Gesamtzahl der Arbeitsstunden pro Jahr) x 200.000</t>
    </r>
  </si>
  <si>
    <t>Rate</t>
  </si>
  <si>
    <t>Unfallrate (Frauen)</t>
  </si>
  <si>
    <t>Unfallrate (Männer)</t>
  </si>
  <si>
    <t>Arbeitsunfälle, die in Fehltagen resultierten</t>
  </si>
  <si>
    <t>73</t>
  </si>
  <si>
    <t>53</t>
  </si>
  <si>
    <t>62</t>
  </si>
  <si>
    <t>Arbeitsunfälle (Frauen)</t>
  </si>
  <si>
    <t>22</t>
  </si>
  <si>
    <t>Arbeitsunfälle (Männer)</t>
  </si>
  <si>
    <r>
      <t xml:space="preserve">Ausfalltagequote aufgrund von Arbeitsunfällen
</t>
    </r>
    <r>
      <rPr>
        <sz val="12"/>
        <color theme="2" tint="-0.249977111117893"/>
        <rFont val="Calibri"/>
        <family val="2"/>
      </rPr>
      <t>(Fehltage aufgrund von Arbeitsunfällen / Gesamtzahl der Arbeitsstunden pro Jahr) x 200.000</t>
    </r>
  </si>
  <si>
    <t>Ausfalltagequote aufgrund von Arbeitsunfällen (Frauen)</t>
  </si>
  <si>
    <t>Ausfalltagequote aufgrund von Arbeitsunfällen (Männer)</t>
  </si>
  <si>
    <t>Gemeldete Fehltage aufgrund von Arbeitsunfällen</t>
  </si>
  <si>
    <t>813</t>
  </si>
  <si>
    <t>1733</t>
  </si>
  <si>
    <t>945</t>
  </si>
  <si>
    <t>Gemeldete Fehltage aufgrund von Arbeitsunfällen (Frauen)</t>
  </si>
  <si>
    <t>178</t>
  </si>
  <si>
    <t>363</t>
  </si>
  <si>
    <t>661</t>
  </si>
  <si>
    <t>382</t>
  </si>
  <si>
    <t>Gemeldete Fehltage aufgrund von Arbeitsunfällen (Männer)</t>
  </si>
  <si>
    <t>662</t>
  </si>
  <si>
    <t>450</t>
  </si>
  <si>
    <t>1072</t>
  </si>
  <si>
    <t>563</t>
  </si>
  <si>
    <t>Anzahl an Berufskrankheiten</t>
  </si>
  <si>
    <t>pia.kiessling@telefonica.com</t>
  </si>
  <si>
    <t>andreas.anschau@telefonica.com</t>
  </si>
  <si>
    <t>Anzahl der arbeitsbedingten Todesfälle aufgrund eines Arbeitsunfalls oder einer Berufskrankheit (basierend auf lokalen Gesetzen, Vorschriften und Standards)</t>
  </si>
  <si>
    <t>Gremien „Arbeitssicherheit und Gesundheit“ (Arbeitssicherheitsausschusssitzungen (ASAs) und Gesundheitsforen)</t>
  </si>
  <si>
    <t>Trainingsstunden Gesundheitsschutz und Arbeitssicherheit</t>
  </si>
  <si>
    <t>Success Factors</t>
  </si>
  <si>
    <t>Durchgeführte medizinische Untersuchungen</t>
  </si>
  <si>
    <t>UMWELT</t>
  </si>
  <si>
    <r>
      <t>ENERGIE UND CO</t>
    </r>
    <r>
      <rPr>
        <vertAlign val="subscript"/>
        <sz val="12"/>
        <color rgb="FF333333"/>
        <rFont val="Calibri"/>
        <family val="2"/>
      </rPr>
      <t>2</t>
    </r>
    <r>
      <rPr>
        <sz val="12"/>
        <color rgb="FF333333"/>
        <rFont val="Calibri"/>
        <family val="2"/>
      </rPr>
      <t>-EMISSIONEN</t>
    </r>
  </si>
  <si>
    <t xml:space="preserve">Transfer from AENOR Audit/ Sygris-Spain Energy &amp; CO2 Emissions survey </t>
  </si>
  <si>
    <r>
      <t xml:space="preserve">Energieverbrauch gesamt          
</t>
    </r>
    <r>
      <rPr>
        <sz val="12"/>
        <color theme="2" tint="-0.249977111117893"/>
        <rFont val="Calibri"/>
        <family val="2"/>
      </rPr>
      <t xml:space="preserve">Detaillierte Aufstellung auf S. </t>
    </r>
    <r>
      <rPr>
        <sz val="12"/>
        <color rgb="FFFF0000"/>
        <rFont val="Calibri"/>
        <family val="2"/>
      </rPr>
      <t xml:space="preserve">101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</si>
  <si>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GWh</t>
  </si>
  <si>
    <t xml:space="preserve">joachim.sandt@telefonica.com </t>
  </si>
  <si>
    <t xml:space="preserve">melanie.borsos@telefonica.com </t>
  </si>
  <si>
    <t>Excel via Sygris</t>
  </si>
  <si>
    <r>
      <t xml:space="preserve">Stromverbrauch gesamt 
</t>
    </r>
    <r>
      <rPr>
        <sz val="12"/>
        <color theme="2" tint="-0.249977111117893"/>
        <rFont val="Calibri"/>
        <family val="2"/>
      </rPr>
      <t xml:space="preserve">Der Stromverbrauch ergibt sich aus den tatsächlich abgerechneten und teilweise
prognostizierten Verbrauchsmengen je Stromabnahmestelle.   </t>
    </r>
    <r>
      <rPr>
        <sz val="12"/>
        <color rgb="FF333333"/>
        <rFont val="Calibri"/>
        <family val="2"/>
      </rPr>
      <t xml:space="preserve">                                                                                                                                                                   </t>
    </r>
  </si>
  <si>
    <t>davon Netzwerk und Rechenzentrum</t>
  </si>
  <si>
    <t>davon Büros, Shops, Call-Center</t>
  </si>
  <si>
    <r>
      <t xml:space="preserve">Kraftstoffverbrauch gesamt
</t>
    </r>
    <r>
      <rPr>
        <sz val="12"/>
        <color theme="2" tint="-0.249977111117893"/>
        <rFont val="Calibri"/>
        <family val="2"/>
      </rPr>
      <t>Der Kraftstoffverbrauch (in Form von Diesel, Erdgas und Fernwärme) umfasst die per Direktvertrag zwischen Versorger und der Telefónica Deutschland Gruppe belieferten Einheiten.</t>
    </r>
  </si>
  <si>
    <r>
      <t xml:space="preserve">Energieintensität - Energieverbrauch pro Datenvolumen      
</t>
    </r>
    <r>
      <rPr>
        <sz val="12"/>
        <color theme="2" tint="-0.249977111117893"/>
        <rFont val="Calibri"/>
        <family val="2"/>
      </rPr>
      <t xml:space="preserve">Die Ernergieintensität ergibt sich aus dem Energieverbrauch geteilt durch das Datenvolumen in Petabyte.    </t>
    </r>
    <r>
      <rPr>
        <sz val="12"/>
        <color rgb="FF333333"/>
        <rFont val="Calibri"/>
        <family val="2"/>
      </rPr>
      <t xml:space="preserve">                                                                                                     
</t>
    </r>
  </si>
  <si>
    <t>GWh/PB</t>
  </si>
  <si>
    <t>Excel via Sygris/ Datenvolumen Xavier Lacoma</t>
  </si>
  <si>
    <t>Energie aus erneuerbaren Energiequellen</t>
  </si>
  <si>
    <t>Anteil des Gesamtstromverbrauchs aus erneuerbaren Energien</t>
  </si>
  <si>
    <t>Grünstromanteil bei selbstbeschaffter und kontrollierter Energie</t>
  </si>
  <si>
    <r>
      <t xml:space="preserve">CO2-Emissionen gesamt (Scope 1, 2 und 3) – marktbasierte Methode 
</t>
    </r>
    <r>
      <rPr>
        <sz val="12"/>
        <color theme="2" tint="-0.249977111117893"/>
        <rFont val="Calibri"/>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t>
    </r>
    <r>
      <rPr>
        <sz val="12"/>
        <color rgb="FF333333"/>
        <rFont val="Calibri"/>
        <family val="2"/>
      </rPr>
      <t xml:space="preserve"> </t>
    </r>
    <r>
      <rPr>
        <sz val="12"/>
        <color rgb="FFFF0000"/>
        <rFont val="Calibri"/>
        <family val="2"/>
      </rPr>
      <t xml:space="preserve">Detaillierte Darstellung auf S. 103         </t>
    </r>
    <r>
      <rPr>
        <sz val="12"/>
        <color rgb="FF333333"/>
        <rFont val="Calibri"/>
        <family val="2"/>
      </rPr>
      <t xml:space="preserve">
</t>
    </r>
    <r>
      <rPr>
        <sz val="12"/>
        <color theme="0" tint="-0.34998626667073579"/>
        <rFont val="Calibri"/>
        <family val="2"/>
      </rPr>
      <t/>
    </r>
  </si>
  <si>
    <r>
      <t>tCO</t>
    </r>
    <r>
      <rPr>
        <sz val="8"/>
        <color rgb="FF000000"/>
        <rFont val="Calibri"/>
        <family val="2"/>
      </rPr>
      <t>2</t>
    </r>
    <r>
      <rPr>
        <sz val="11"/>
        <color rgb="FF000000"/>
        <rFont val="Calibri"/>
        <family val="2"/>
      </rPr>
      <t>-eq</t>
    </r>
  </si>
  <si>
    <t>CO2-Emissionen gesamt (Scope 1, 2 und 3) – standortbasierte Methode</t>
  </si>
  <si>
    <t>Direkte Emissionen (Scope 1) mit Kältemittel-Emissionen</t>
  </si>
  <si>
    <t>Indirekte Emissionen (Scope 2) (marktbasierte Methode)</t>
  </si>
  <si>
    <t>Indirekte Emissionen (Scope 2) (standortbasierte Methode)</t>
  </si>
  <si>
    <r>
      <t>Weitere indirekte Emissionen (Scope 3)</t>
    </r>
    <r>
      <rPr>
        <vertAlign val="superscript"/>
        <sz val="12"/>
        <color theme="0" tint="-0.34998626667073579"/>
        <rFont val="Calibri"/>
        <family val="2"/>
      </rPr>
      <t/>
    </r>
  </si>
  <si>
    <t>Vermiedene Emissionen durch den Verbrauch erneuerbarer Energien</t>
  </si>
  <si>
    <r>
      <t xml:space="preserve">THG-Intensität 
</t>
    </r>
    <r>
      <rPr>
        <sz val="12"/>
        <color theme="2" tint="-0.249977111117893"/>
        <rFont val="Calibri"/>
        <family val="2"/>
      </rPr>
      <t>Die Treibhausgas-Intensität ergibt sich aus den CO2-Emissionen gesamt (Scope 1, 2 und 3) geteilt durch das Datenvolumen in Petabyte.</t>
    </r>
  </si>
  <si>
    <r>
      <t>tCO</t>
    </r>
    <r>
      <rPr>
        <sz val="8"/>
        <color rgb="FF000000"/>
        <rFont val="Calibri"/>
        <family val="2"/>
      </rPr>
      <t>2</t>
    </r>
    <r>
      <rPr>
        <sz val="11"/>
        <color rgb="FF000000"/>
        <rFont val="Calibri"/>
        <family val="2"/>
      </rPr>
      <t>-eq/PB</t>
    </r>
  </si>
  <si>
    <t>Kompensierte CO2 Emissionen durch den Versand mit GoGreen</t>
  </si>
  <si>
    <t>1063</t>
  </si>
  <si>
    <t xml:space="preserve">n.a. </t>
  </si>
  <si>
    <t>Standorte, die mit anderen Netzbetreibern geteilt werden</t>
  </si>
  <si>
    <t>Nils.Joachim@telefonica.com</t>
  </si>
  <si>
    <t>Überprüfung elektromagnetischer Felder zur Sicherstellung der Grenzwerteinhaltung</t>
  </si>
  <si>
    <t>frank.schoenborn@telefonica.com</t>
  </si>
  <si>
    <t>Investitionen und Ausgaben für die Messung elektromagnetischer Felder</t>
  </si>
  <si>
    <t>WASSER</t>
  </si>
  <si>
    <t xml:space="preserve">Wasserverbrauch                                                                                                                                                       
</t>
  </si>
  <si>
    <t>m3</t>
  </si>
  <si>
    <t>romina.kuppen@telefonica.com</t>
  </si>
  <si>
    <t>bjoern.schulze-eickenbusch@telefonica.com</t>
  </si>
  <si>
    <t>MATERIALVERBRAUCH</t>
  </si>
  <si>
    <t>Papierverbrauch gesamt</t>
  </si>
  <si>
    <t>t</t>
  </si>
  <si>
    <r>
      <t xml:space="preserve">Teresa.Stoll@telefonica.com
</t>
    </r>
    <r>
      <rPr>
        <strike/>
        <u/>
        <sz val="11"/>
        <color rgb="FFFF0000"/>
        <rFont val="Calibri"/>
        <family val="2"/>
        <scheme val="minor"/>
      </rPr>
      <t>joachim.sandt@telefonica.com</t>
    </r>
  </si>
  <si>
    <t>only total</t>
  </si>
  <si>
    <r>
      <t xml:space="preserve">Papierverbrauch (Büros, Shops, Call-Center) 
</t>
    </r>
    <r>
      <rPr>
        <sz val="12"/>
        <color theme="2" tint="-0.249977111117893"/>
        <rFont val="Calibri"/>
        <family val="2"/>
      </rPr>
      <t xml:space="preserve">100 % Recyclingpapier „Blauer Engel“       </t>
    </r>
    <r>
      <rPr>
        <sz val="12"/>
        <color rgb="FF333333"/>
        <rFont val="Calibri"/>
        <family val="2"/>
      </rPr>
      <t xml:space="preserve">                                                                        
</t>
    </r>
  </si>
  <si>
    <t>Papierverbrauch im Kundenkontakt (für Briefe, Umschläge, Rechnungen)</t>
  </si>
  <si>
    <t xml:space="preserve">ulf.michaelis@telefonica.com </t>
  </si>
  <si>
    <t>Anteil der Online-Rechnungen</t>
  </si>
  <si>
    <t>ABFALLMANAGEMENT</t>
  </si>
  <si>
    <r>
      <t xml:space="preserve">Abfall gesamt
</t>
    </r>
    <r>
      <rPr>
        <sz val="12"/>
        <color theme="2" tint="-0.249977111117893"/>
        <rFont val="Calibri"/>
        <family val="2"/>
      </rPr>
      <t xml:space="preserve">Dieser Abfall berechnet sich als Summe der unten genannten Abfallarten.      </t>
    </r>
    <r>
      <rPr>
        <sz val="12"/>
        <color rgb="FF333333"/>
        <rFont val="Calibri"/>
        <family val="2"/>
      </rPr>
      <t xml:space="preserve">                                                                                                                                                               
</t>
    </r>
  </si>
  <si>
    <r>
      <t>Abfall von Elektro- und Elektronikgeräten durch Netzbetrieb und Büros (z. B. Antennen, veraltete Hardware, Router)</t>
    </r>
    <r>
      <rPr>
        <sz val="12"/>
        <color rgb="FFFF0000"/>
        <rFont val="Calibri"/>
        <family val="2"/>
      </rPr>
      <t xml:space="preserve"> an Recycling weitergegeben</t>
    </r>
  </si>
  <si>
    <r>
      <t xml:space="preserve">davon Abfall von Elektronik und Elektronikgeräten durch Netzbetrieb und Büros </t>
    </r>
    <r>
      <rPr>
        <sz val="12"/>
        <color rgb="FFFF0000"/>
        <rFont val="Calibri"/>
        <family val="2"/>
      </rPr>
      <t>an Recycling weitergegeben</t>
    </r>
  </si>
  <si>
    <t>data from Gretel</t>
  </si>
  <si>
    <r>
      <t>davon Mobiltelefone von Kund</t>
    </r>
    <r>
      <rPr>
        <sz val="12"/>
        <color rgb="FFFF0000"/>
        <rFont val="Calibri"/>
        <family val="2"/>
      </rPr>
      <t>:innen</t>
    </r>
  </si>
  <si>
    <t xml:space="preserve">Christoph.Thewalt@telefonica.com </t>
  </si>
  <si>
    <t>stefan.zorn@telefonica.com</t>
  </si>
  <si>
    <r>
      <t>a) Recycelte Mobiltelefone von Kund</t>
    </r>
    <r>
      <rPr>
        <sz val="12"/>
        <color rgb="FFFF0000"/>
        <rFont val="Calibri"/>
        <family val="2"/>
      </rPr>
      <t>:innen</t>
    </r>
  </si>
  <si>
    <t>Christoph.Thewalt@telefonica.com 
joachim.sandt@telefonica.com</t>
  </si>
  <si>
    <r>
      <t>b) Mobiltelefone von Kund:</t>
    </r>
    <r>
      <rPr>
        <sz val="12"/>
        <color rgb="FFFF0000"/>
        <rFont val="Calibri"/>
        <family val="2"/>
      </rPr>
      <t>innen</t>
    </r>
    <r>
      <rPr>
        <sz val="12"/>
        <color rgb="FF333333"/>
        <rFont val="Calibri"/>
        <family val="2"/>
      </rPr>
      <t>, die zur Wiederaufarbeitung gesendet wurden</t>
    </r>
  </si>
  <si>
    <t>gerundet in t</t>
  </si>
  <si>
    <r>
      <t>davon Abfall von Elektro- und Elektronikgeräten von Kund</t>
    </r>
    <r>
      <rPr>
        <sz val="12"/>
        <color rgb="FFFF0000"/>
        <rFont val="Calibri"/>
        <family val="2"/>
      </rPr>
      <t>:innen</t>
    </r>
    <r>
      <rPr>
        <sz val="12"/>
        <color rgb="FF333333"/>
        <rFont val="Calibri"/>
        <family val="2"/>
      </rPr>
      <t xml:space="preserve"> ohne Mobiltelefone (100 % Recycling/Re-Use)</t>
    </r>
  </si>
  <si>
    <t>Abfall oder Schrott von nichtelektrischen/ nichtelektronischen Geräten</t>
  </si>
  <si>
    <t>davon Papier- und Kartonabfälle (100% recycelt)</t>
  </si>
  <si>
    <t>davon Kabel, Rohre und Metalle (100% recycelt)</t>
  </si>
  <si>
    <t>davon Batterien (100% recycelt)</t>
  </si>
  <si>
    <t>Sonstige Abfälle, die im neuen Abfallmanagementsystem GReTel erfasst sind</t>
  </si>
  <si>
    <t xml:space="preserve"> -</t>
  </si>
  <si>
    <r>
      <t xml:space="preserve">Anzahl der eingesammelten </t>
    </r>
    <r>
      <rPr>
        <sz val="12"/>
        <color rgb="FFFF0000"/>
        <rFont val="Calibri"/>
        <family val="2"/>
      </rPr>
      <t>gebrauchten H</t>
    </r>
    <r>
      <rPr>
        <sz val="12"/>
        <color rgb="FF333333"/>
        <rFont val="Calibri"/>
        <family val="2"/>
      </rPr>
      <t xml:space="preserve">andys
</t>
    </r>
    <r>
      <rPr>
        <sz val="12"/>
        <color theme="2" tint="-0.249977111117893"/>
        <rFont val="Calibri"/>
        <family val="2"/>
      </rPr>
      <t>Für die eingesammelten Althandys im Rahmen des Handyrecyclingprogramms zahlt die Telefónica Deutschland Gruppe einen Beitrag an den NABU e. V. für Naturschutzprojekte.</t>
    </r>
  </si>
  <si>
    <r>
      <t xml:space="preserve">Eco-Rating-geprüfte Mobiltelefone           
</t>
    </r>
    <r>
      <rPr>
        <sz val="12"/>
        <color theme="2" tint="-0.249977111117893"/>
        <rFont val="Calibri"/>
        <family val="2"/>
      </rPr>
      <t xml:space="preserve">Anzahl aller Geräte im aktuellen Smartphone- und Feature-Phone-Portfolio der Telefónica Deutschland Gruppe, die mit dem Eco Rating gekennzeichnet sind.  </t>
    </r>
  </si>
  <si>
    <t>ismet.goezuebatik@telefonica.com</t>
  </si>
  <si>
    <t>jan.goebel@telefonica.com</t>
  </si>
  <si>
    <t>Circular Economy</t>
  </si>
  <si>
    <t>Aus- und Weiterbildung</t>
  </si>
  <si>
    <t>Governance</t>
  </si>
  <si>
    <t>---</t>
  </si>
  <si>
    <t>Climate change</t>
  </si>
  <si>
    <t>ENERGY</t>
  </si>
  <si>
    <t>Unit</t>
  </si>
  <si>
    <t>Total energy consumption</t>
  </si>
  <si>
    <t>of which by offices, shops, call centres</t>
  </si>
  <si>
    <t>Energy from renewable energy sources</t>
  </si>
  <si>
    <r>
      <t>CO</t>
    </r>
    <r>
      <rPr>
        <b/>
        <vertAlign val="subscript"/>
        <sz val="10"/>
        <color rgb="FF0066FF"/>
        <rFont val="Arial"/>
        <family val="2"/>
      </rPr>
      <t>2</t>
    </r>
    <r>
      <rPr>
        <b/>
        <sz val="10"/>
        <color rgb="FF0066FF"/>
        <rFont val="Arial"/>
        <family val="2"/>
      </rPr>
      <t>-EMISSIONS</t>
    </r>
  </si>
  <si>
    <t>Direct emissions (Scope 1) with refrigerant emissions</t>
  </si>
  <si>
    <t>Indirect emissions (Scope 2) (market-based method)</t>
  </si>
  <si>
    <t>Indirect emissions (Scope 2) (location-based method)</t>
  </si>
  <si>
    <t xml:space="preserve">Indirect emissions: capital goods (Scope 3) </t>
  </si>
  <si>
    <t xml:space="preserve">Indirect emissions: fuel- and energy-related activities (Scope 3) </t>
  </si>
  <si>
    <t>Emissions avoided through the consumption of renewable energies</t>
  </si>
  <si>
    <t>Refurbished routers</t>
  </si>
  <si>
    <t>t (rounded)</t>
  </si>
  <si>
    <t>Number</t>
  </si>
  <si>
    <t>MATERIAL CONSUMPTION</t>
  </si>
  <si>
    <t>Total paper consumption</t>
  </si>
  <si>
    <t>WASTE MANAGEMENT</t>
  </si>
  <si>
    <t>Total waste</t>
  </si>
  <si>
    <t>Non-hazardous waste</t>
  </si>
  <si>
    <t>Hazardous waste</t>
  </si>
  <si>
    <t>Gesamt</t>
  </si>
  <si>
    <t>Further processed waste (t) (includes reuse and recycling)</t>
  </si>
  <si>
    <t>Waste sent for disposal (t) (includes energy recovery)</t>
  </si>
  <si>
    <t>Waste disposal by treatment method</t>
  </si>
  <si>
    <t>Reuse</t>
  </si>
  <si>
    <t>WATER</t>
  </si>
  <si>
    <t>WORKFORCE IN GENERAL</t>
  </si>
  <si>
    <t>Number, people in place (PIP)</t>
  </si>
  <si>
    <t>Total employees (FTE)</t>
  </si>
  <si>
    <t>Number, full time equivalent (FTE)</t>
  </si>
  <si>
    <t>Women in the workforce</t>
  </si>
  <si>
    <t>Share of women in the workforce</t>
  </si>
  <si>
    <t>Part-time employees</t>
  </si>
  <si>
    <t>Part-time employees women</t>
  </si>
  <si>
    <t>Part-time employees men</t>
  </si>
  <si>
    <t>Full-time employees</t>
  </si>
  <si>
    <t>Full-time employees women</t>
  </si>
  <si>
    <t>Full-time employees men</t>
  </si>
  <si>
    <t>Salaried employees with an open-ended contract</t>
  </si>
  <si>
    <t>Salaried employees with an open-ended contract, women</t>
  </si>
  <si>
    <t>Salaried employees with an open-ended contract, men</t>
  </si>
  <si>
    <t>Temporary employees</t>
  </si>
  <si>
    <t>Temporary employees women</t>
  </si>
  <si>
    <t>Temporary employees men</t>
  </si>
  <si>
    <t>AGE</t>
  </si>
  <si>
    <t>Average Age of employees</t>
  </si>
  <si>
    <t>Years</t>
  </si>
  <si>
    <t>Female employees &lt; 30</t>
  </si>
  <si>
    <t>Male employees &lt; 30</t>
  </si>
  <si>
    <t>Female employees aged 30 - 34</t>
  </si>
  <si>
    <t>Male employees aged 30 - 34</t>
  </si>
  <si>
    <t>Female employees aged 35 - 44</t>
  </si>
  <si>
    <t>Male employees aged 35 - 44</t>
  </si>
  <si>
    <t>Female employees aged 45 - 54</t>
  </si>
  <si>
    <t>Male employees aged 45 - 54</t>
  </si>
  <si>
    <t>Average seniority of employees</t>
  </si>
  <si>
    <t>EMPLOYER ATTRACTIVENESS</t>
  </si>
  <si>
    <t>Employee Net Promoter Score (eNPS) / employer attractiveness</t>
  </si>
  <si>
    <t>Score</t>
  </si>
  <si>
    <t>Response rate of the annual global employee survey</t>
  </si>
  <si>
    <t>NEW EMPLOYEES</t>
  </si>
  <si>
    <t>New female employees aged &lt; 30</t>
  </si>
  <si>
    <t>New male employees aged &lt; 30</t>
  </si>
  <si>
    <t>New female employees aged 30-34</t>
  </si>
  <si>
    <t>New male employees aged 30-34</t>
  </si>
  <si>
    <t>New female employees aged 35-44</t>
  </si>
  <si>
    <t>New male employees aged 35–44</t>
  </si>
  <si>
    <t>New female employees aged 45-54</t>
  </si>
  <si>
    <t>New male employees aged 45-54</t>
  </si>
  <si>
    <t>New female employees aged &gt;= 55</t>
  </si>
  <si>
    <t>New male employees aged &gt;= 55</t>
  </si>
  <si>
    <r>
      <t>STAFF TURNOVER</t>
    </r>
    <r>
      <rPr>
        <b/>
        <vertAlign val="superscript"/>
        <sz val="10"/>
        <color rgb="FF0066FF"/>
        <rFont val="Arial"/>
        <family val="2"/>
      </rPr>
      <t>5</t>
    </r>
  </si>
  <si>
    <t xml:space="preserve">Staff turnover                                                                                                                                            </t>
  </si>
  <si>
    <t xml:space="preserve"> Number </t>
  </si>
  <si>
    <t>Forced leaves</t>
  </si>
  <si>
    <t xml:space="preserve">Diversity and equality						</t>
  </si>
  <si>
    <t>DIVERSITY AND INCLUSION</t>
  </si>
  <si>
    <t>Nationality of employees</t>
  </si>
  <si>
    <t>Employees with disabilities</t>
  </si>
  <si>
    <t>WOMEN IN MANAGEMENT POSITIONS</t>
  </si>
  <si>
    <t xml:space="preserve">Total number of board members (Supervisory Board) </t>
  </si>
  <si>
    <t>Total number of senior managers (Valora) 1. reporting level (incl. Management Board)</t>
  </si>
  <si>
    <t>Female senior managers (Valora) 1. reporting level (incl. Management Board)</t>
  </si>
  <si>
    <t>Share of female senior managers (Valora) 1. reporting level (incl. Management Board)</t>
  </si>
  <si>
    <t>Total number of senior managers (Valora) 1. reporting level (excl. Management Board)</t>
  </si>
  <si>
    <t>Female senior managers (Valora) 1. reporting level (excl. Management Board)</t>
  </si>
  <si>
    <t>Share of female senior managers (Valora) 1. reporting level (excl. Management Board)</t>
  </si>
  <si>
    <t>Female members on the Management Board (PIP)</t>
  </si>
  <si>
    <t>Share of female members of the Management Board</t>
  </si>
  <si>
    <t>GENDER PAY GAP</t>
  </si>
  <si>
    <t>Gender Pay Gap (unadjusted) - Senior management</t>
  </si>
  <si>
    <t>Gender Pay Gap (unadjusted) - Middle management</t>
  </si>
  <si>
    <t>Gender Pay Gap (unadjusted) - Rest of the workforce</t>
  </si>
  <si>
    <t>PARENTAL LEAVE</t>
  </si>
  <si>
    <t>Employees who have taken parental leave (women)</t>
  </si>
  <si>
    <t>Employees who have taken parental leave (men)</t>
  </si>
  <si>
    <t>Employees who returned to work following parental leave</t>
  </si>
  <si>
    <t>Employees who returned to work following parental leave (women)</t>
  </si>
  <si>
    <t>Employees who returned to work following parental leave (men)</t>
  </si>
  <si>
    <t>Percentage of employees who returned to work following parental leave</t>
  </si>
  <si>
    <t>Percentage of employees who returned to work following parental leave (women)</t>
  </si>
  <si>
    <t>Percentage of employees who returned to work following parental leave (men)</t>
  </si>
  <si>
    <t>Employees who returned to work after parental leave and who were still in their jobs twelve months after returning (women)</t>
  </si>
  <si>
    <t>Employees who returned to work after parental leave and who were still in their jobs twelve months after returning (men)</t>
  </si>
  <si>
    <t>Percentage of employees who stay in job following parental leave</t>
  </si>
  <si>
    <t>Percentage of employees who stay in job following parental leave (women)</t>
  </si>
  <si>
    <t>Percentage of employees who stay in job following parental leave (men)</t>
  </si>
  <si>
    <t>EDUCATION AND TRAINING</t>
  </si>
  <si>
    <t>Training hours for education and training</t>
  </si>
  <si>
    <t>Total expenditure on employee training and professional development</t>
  </si>
  <si>
    <t>EUR million</t>
  </si>
  <si>
    <t>Apprentices and dual students</t>
  </si>
  <si>
    <t>Takeover rate after completion of training</t>
  </si>
  <si>
    <t>HEALTH PROTECTION AND OCCUPATIONAL SAFETY</t>
  </si>
  <si>
    <t>Absenteeism rate (women)</t>
  </si>
  <si>
    <t>Absenteeism rate (men)</t>
  </si>
  <si>
    <t>Lost days recorded due to any form of incapacity to work</t>
  </si>
  <si>
    <t>Lost days recorded due to any form of incapacity to work (women)</t>
  </si>
  <si>
    <t>Lost days recorded due to any form of incapacity to work (men)</t>
  </si>
  <si>
    <t>Accident rate (women)</t>
  </si>
  <si>
    <t>Accident rate (men)</t>
  </si>
  <si>
    <t>Workplace accidents resulting in lost days (women)</t>
  </si>
  <si>
    <t>Workplace accidents resulting in lost dayse (men)</t>
  </si>
  <si>
    <t>Rate of lost days due to workplace accidents (women)</t>
  </si>
  <si>
    <t>Rate of lost days due to workplace accidents (men)</t>
  </si>
  <si>
    <t>Lost days recorded due to workplace accidents</t>
  </si>
  <si>
    <t>Lost days recorded due to workplace accidents (women)</t>
  </si>
  <si>
    <t>Lost days recorded due to workplace accidents (men)</t>
  </si>
  <si>
    <t>Number of work-related illnesses</t>
  </si>
  <si>
    <t>No. of work-related fatalities due to an occupational accident or occupational disease (based on local legislation, regulation and standards)</t>
  </si>
  <si>
    <t>Occupational health and safety committees (occupational safety committee meetings and health forums)</t>
  </si>
  <si>
    <t>Hours of training in health protection and occupational safety</t>
  </si>
  <si>
    <t>Medical examinations performed</t>
  </si>
  <si>
    <t>HUMAN RIGHTS</t>
  </si>
  <si>
    <t>Complaints through the reporting channels on potential and actual negative impacts on human rights and the environment</t>
  </si>
  <si>
    <t>Purchase volume</t>
  </si>
  <si>
    <t>Suppliers</t>
  </si>
  <si>
    <t>Society and digital inclusion</t>
  </si>
  <si>
    <t>SOCIETY</t>
  </si>
  <si>
    <t xml:space="preserve">RepTrak Pulse® - Society's perceptions of our overall performance </t>
  </si>
  <si>
    <t>Number of views of our provided videos on digital and service topics</t>
  </si>
  <si>
    <t>Donations to not-for-profit projects</t>
  </si>
  <si>
    <t>Revenues</t>
  </si>
  <si>
    <t>Sites with certificates for quality (DIN EN ISO 9001), the environment (DIN EN ISO 14001) and energy (DIN EN ISO50001)</t>
  </si>
  <si>
    <t>Hours of training on Business Principles and human rights to employees and directors in the last three years</t>
  </si>
  <si>
    <t>Reasoned objections to advertising behaviour</t>
  </si>
  <si>
    <t>Direct and indirect donations to political parties</t>
  </si>
  <si>
    <t>Data protection and information security</t>
  </si>
  <si>
    <t>DATA PROTECTION</t>
  </si>
  <si>
    <t>Penalties in the form of fines as a result of data protection violations in the reporting year</t>
  </si>
  <si>
    <t>Training hours for data protection courses in reporting year</t>
  </si>
  <si>
    <t>INFORMATION SECURITY</t>
  </si>
  <si>
    <t>Sanctions in the form of fines paid in connection with security breaches or other network security incidents</t>
  </si>
  <si>
    <t>Training hours for information security courses in the last two years</t>
  </si>
  <si>
    <t xml:space="preserve">GRI-Content-Index </t>
  </si>
  <si>
    <t xml:space="preserve">Verwendungserklärung
</t>
  </si>
  <si>
    <r>
      <t xml:space="preserve">Die Telefónica Deutschland Holding AG hat für den Zeitraum 01.01.20222 - 31.12.2022 </t>
    </r>
    <r>
      <rPr>
        <i/>
        <sz val="11"/>
        <color rgb="FF3F3F3F"/>
        <rFont val="Arial"/>
        <family val="2"/>
      </rPr>
      <t xml:space="preserve">in accordance </t>
    </r>
    <r>
      <rPr>
        <sz val="11"/>
        <color rgb="FF3F3F3F"/>
        <rFont val="Arial"/>
        <family val="2"/>
      </rPr>
      <t xml:space="preserve">(engl. in Übereinstimmung) mit den GRI-Standards berichtet.			</t>
    </r>
  </si>
  <si>
    <t>Verwendeter GRI 1</t>
  </si>
  <si>
    <t>GRI 1: Foundation 2021</t>
  </si>
  <si>
    <t>Applicable GRI Sector Standard(s)</t>
  </si>
  <si>
    <t>Nicht anwendbar</t>
  </si>
  <si>
    <t>Angabe</t>
  </si>
  <si>
    <t>Verweis &amp; Kommentar</t>
  </si>
  <si>
    <t>Auslassungsbegründung</t>
  </si>
  <si>
    <t>UNGC-Prinzipien</t>
  </si>
  <si>
    <t>Entfallende Anforderung(en)</t>
  </si>
  <si>
    <t>Begründung</t>
  </si>
  <si>
    <t>Erläuterung</t>
  </si>
  <si>
    <t>ALLGEMEINE OFFENLEGUNGEN</t>
  </si>
  <si>
    <t>Die Organisation und ihre Berichtspraxis</t>
  </si>
  <si>
    <t>GRI 2: Allgemeine Offenlegungen 2021</t>
  </si>
  <si>
    <t>2-1</t>
  </si>
  <si>
    <t>Organisatorische Details</t>
  </si>
  <si>
    <t>&gt; Unternehmensporträt (S. X)
&gt; GB (Lagebericht) (S. XX-XX)</t>
  </si>
  <si>
    <t>2-2</t>
  </si>
  <si>
    <t xml:space="preserve">Entitäten, die in die Nachhaltigkeitsberichterstattung der Organisation einbezogen sind </t>
  </si>
  <si>
    <t>&gt; GB (Konzernabschluss) (S. X)</t>
  </si>
  <si>
    <t>2-3</t>
  </si>
  <si>
    <t>Berichtszeitraum, Häufigkeit und Kontaktstelle</t>
  </si>
  <si>
    <t>&gt; Über diesen Bericht (S. XX-XX)
&gt; Impressum (S. X)</t>
  </si>
  <si>
    <t>2-4</t>
  </si>
  <si>
    <t>Anpassungen von Informationen</t>
  </si>
  <si>
    <t>&gt; Kennzahlentabelle (S. XX-XX)
&gt; Energie und CO2 (S. XX-XX)
&gt; Circular Economy (S. XX-XX)
&gt; Lieferkettenmanagement (S. XX-XX)</t>
  </si>
  <si>
    <t>2-5</t>
  </si>
  <si>
    <t xml:space="preserve">Externe Bestätigung </t>
  </si>
  <si>
    <t>&gt; Statement Wirtschaftsprüfer (S. XX-XX)</t>
  </si>
  <si>
    <t>Tätigkeiten und Mitarbeiter</t>
  </si>
  <si>
    <t>2-6</t>
  </si>
  <si>
    <t>Tätigkeiten, Wertschöpfungskette und sonstige Geschäftsbeziehungen</t>
  </si>
  <si>
    <t>&gt; Unternehmensporträt (S. XX-XX)
&gt; GB (Lagebericht) (S. XX-XX)
&gt; GB (Konzernabschluss) (S. XX-XX)
&gt; GB (Erklärung zur Unternehmensführung) (S. XX-XX)
&gt; Lieferkettenmanagement (S. XX-XX)
&gt; Kennzahlentabelle Lieferkette (S. XX-XX)</t>
  </si>
  <si>
    <t>2-7</t>
  </si>
  <si>
    <t>Mitarbeiter</t>
  </si>
  <si>
    <t>&gt; Gestaltung des Arbeitsumfelds (S. XX-XX)
&gt; Kennzahlentabelle Mitarbeiter:innen (S. XX-XX)</t>
  </si>
  <si>
    <t>Saisonale Schwankungen und Aufteilung nach Leiharbeiter:innen sind nicht relevant. Dies gilt für alle Mitarbeiterzahlen.</t>
  </si>
  <si>
    <t>2-8</t>
  </si>
  <si>
    <t>Arbeitnehmer, die keine Angestellten sind</t>
  </si>
  <si>
    <t>Unternehmensführung</t>
  </si>
  <si>
    <t>2-9</t>
  </si>
  <si>
    <t>Führungsstruktur und Zusammensetzung</t>
  </si>
  <si>
    <t>&gt; Governance verantwortungsvoller Unternehmensführung (S. XX-XX)
&gt; GB (Lagebericht) (S. XX-XX)
&gt; GB (Erklärung zur Unternehmensführung) (S. XX-XX)</t>
  </si>
  <si>
    <t>2-10</t>
  </si>
  <si>
    <t>Ernennung und Auswahl des höchsten Leitungsorgans</t>
  </si>
  <si>
    <t>&gt; GB (Bericht des Aufsichtsrats) (S. XX-XX)
&gt; GB (Erklärung zur Unternehmensführung) (S. XX-XX)</t>
  </si>
  <si>
    <t>2-11</t>
  </si>
  <si>
    <t>Vorsitz des höchsten Leitungsorgans</t>
  </si>
  <si>
    <t>&gt; GB (Erklärung zur Unternehmensführung) (S. XX-XX)</t>
  </si>
  <si>
    <t>2-12</t>
  </si>
  <si>
    <t>Rolle des höchsten Leitungsorgans bei der Beaufsichtigung des Managements von Einflüssen</t>
  </si>
  <si>
    <t>&gt; Governance verantwortungsvoller Unternehmensführung (S. XX-XX)
&gt; Compliance und ethische Prinzipien (S. XX-XX)
&gt; Energie und CO2 (S. XX-XX)
&gt; GB (Lagebericht) (S. XX-XX)
&gt; GB (Bericht des Aufsichtsrats) (S. XX-XX)
&gt; GB (Erklärung zur Unternehmensführung) (S. XX-XX)
&gt; Nichtfinanzieller Bericht (S. XX-XX)</t>
  </si>
  <si>
    <t>2-13</t>
  </si>
  <si>
    <t>Delegation der Verantwortung für das Management der Auswirkungen</t>
  </si>
  <si>
    <t>&gt; Governance verantwortungsvoller Unternehmensführung (S. XX-XX)
&gt; Compliance und ethische Prinzipien (S. X-X)
&gt; GB (Lagebericht) (S. XX-XX)</t>
  </si>
  <si>
    <t>2-14</t>
  </si>
  <si>
    <t>Rolle des höchsten Leitungsorgans bei der Nachhaltigkeitsberichterstattung</t>
  </si>
  <si>
    <t>Der Aufsichtsrat erörtert mit dem Wirtschaftsprüfer die Ergebnisse der Prüfung des nichtfinanziellen Berichts mit den dazugehörigen Leistungskennzahlen und fasst dazu nach eigener Prüfung Beschluss. Der Vorstand erteilt nach Prüfung die Freigabe der CR-Strategie. Die CR-&amp;-S-Abteilung setzt auf Basis der CR-Strategie die CR-Berichterstattung zu den wesentlichen Themen um. Der Vorstand gibt nach Prüfung und Information an den Aufsichtsrat den CR-Report frei.</t>
  </si>
  <si>
    <t>2-15</t>
  </si>
  <si>
    <t>Interessenkonflikte</t>
  </si>
  <si>
    <t>&gt; GB (Konzernabschluss) (S. XX-XX)
&gt; GB (Bericht des Aufsichtsrats) (S. XX-XX)
&gt; GB (Erklärung zur Unternehmensführung) (S. XX-XX)
&gt; Compliance und ethische Prinzipien (S. XX-XX)</t>
  </si>
  <si>
    <t>2-16</t>
  </si>
  <si>
    <t>Kommunikation von kritischen Anliegen</t>
  </si>
  <si>
    <t>Aufgrund der Vertraulichkeit stehen diese sensiblen Informationen nicht öffentlich zur Verfügung und werden daher nicht im Nachhaltigkeitsbericht publiziert</t>
  </si>
  <si>
    <t>2-17</t>
  </si>
  <si>
    <t>Kollektives Wissen des höchsten Leitungsorgans</t>
  </si>
  <si>
    <t>2-18</t>
  </si>
  <si>
    <t>Bewertung der Leistung des höchsten Leitungsorgans</t>
  </si>
  <si>
    <t>2-19</t>
  </si>
  <si>
    <t>Vergütungspolitik</t>
  </si>
  <si>
    <t>&gt; Vergütungsbericht im GB (Lagebericht) (S. X)
&gt; Nichtfinanzieller Bericht (S. XX-XX)
Im Jahr 2018 lösten wir die historisch gewachsene, heterogene Landschaft verschiedener Vergütungssysteme mit unterschiedlichsten Elementen ab. Das neue Vergütungsmodell ist klar, fair sowie attraktiv und auf die Telefónica Germany GmbH &amp; Co. OHG zugeschnitten. Elemente des neuen Vergütungssystems - festgehalten in der Gesamtbetriebsvereinbarung - sind klare, für die Telefónica Deutschland Gruppe spezifische Karrierebänder und Karrierestufen: Ein Gehaltsband bildet jeweils eine Karrierestufe ab. Klar definierte und transparente Kriterien zur Einordnung machen dabei eine Entwicklung innerhalb der Gehaltsbänder sowie über Gehaltsbänder hinweg möglich. So ist ersichtlich, welche Anforderungen für die nächsten Entwicklungsschritte relevant sind. Senior-Expert:innen und die meisten Führungskräfte erhalten zusätzlich zum Grundgehalt einen Bonus, der an Unternehmensziele gekoppelt ist. Für Vertriebsmitarbeiter:innen sind hingegen Provisionen vorgesehen.
Über den Bonus für Senior-Expert:innen und Führungskräfte setzen wir auch Anreize zur Erreichung nichtfinanzieller Ziele (CSR-Index).</t>
  </si>
  <si>
    <t>2-20</t>
  </si>
  <si>
    <t>Verfahren zur Festlegung der Vergütung</t>
  </si>
  <si>
    <t>&gt; GB (Erklärung zur Unternehmensführung) (S. XX-XX)
&gt; GB (Lagebericht) (S. XX-XX)
&gt; GB (Vergütungsbericht) (S. XX-XX)</t>
  </si>
  <si>
    <t>2-21</t>
  </si>
  <si>
    <t>Jährliche Gesamtvergütungsquote</t>
  </si>
  <si>
    <t>&gt; Vergütungsbericht
Im Bereich der Vorstandsvergütung folgen wir den neuen regulatorischen Anforderungen und erstellen unseren Vergütungsbericht gemäß § 162 AktG bzw. ARUG II. Darüber hinaus machen wir keine weiteren Angaben. Am 19. Mai 2022 findet unsere Hauptversammlung statt, danach ist der gebilligte Vergütungsbericht auf unserer Internetseite https://www.telefonica.de/investor-relations/
corporate-governance.html verfügbar.
Am Ende des Vergütungsberichts befindet sich eine Tabelle, die die gewährte und geschuldete Vergütung unter anderem des CEOs sowie die durchschnittliche Vergütung eines Vollzeitangestellten zeigt sowie auch die Entwicklung dieser Vergütung.</t>
  </si>
  <si>
    <t>Die Informationen zum Median stehen für den Berichtszeitraum nicht zur Verfügung.</t>
  </si>
  <si>
    <t>Strategie, Politik und Praktiken</t>
  </si>
  <si>
    <t>2-22</t>
  </si>
  <si>
    <t>Erklärung zur Strategie der nachhaltigen Entwicklung</t>
  </si>
  <si>
    <t>&gt; Vorwort (S. XX-XX)</t>
  </si>
  <si>
    <t>Erklärung der Geschäftsführung zum fortlaufenden Engagement des Unternehmens im UN Global Compact und zu weiteren Anstrengungen zur Umsetzung und Förderung der zehn Prinzipien.</t>
  </si>
  <si>
    <t>2-23</t>
  </si>
  <si>
    <t>Politische Verpflichtungen</t>
  </si>
  <si>
    <t xml:space="preserve">&gt; Responsible Buisness Plan 2025 (S. X-X)
&gt; Compliance und ethische Prinzipien (S. X-X)      
&gt; Menschenrechtliche Sorgfaltspflichten (S. X)
&gt; Energie und CO2 (S. X-X)
&gt; Circular Economy (S. X-X)
&gt; GB (Erklärung zur Unternehmensführung) (S. XX-XX)  </t>
  </si>
  <si>
    <t>7 
Unternehmen sollen im Umgang mit Umweltproblemen
dem Vorsorgeprinzip
folgen.</t>
  </si>
  <si>
    <t>2-24</t>
  </si>
  <si>
    <t>Verankerung der politischen Verpflichtungen</t>
  </si>
  <si>
    <t>2-25</t>
  </si>
  <si>
    <t>Verfahren zur Behebung negativer Auswirkungen</t>
  </si>
  <si>
    <t>2-26</t>
  </si>
  <si>
    <t>Mechanismen, um Rat einzuholen und Bedenken zu äußern</t>
  </si>
  <si>
    <t>&gt; Compliance und ethische Prinzipien (S. XX-XX)
&gt; GB (Erklärung zur Unternehmensführung) (S. XX-XX)</t>
  </si>
  <si>
    <t>2-27</t>
  </si>
  <si>
    <t>Einhaltung von Gesetzen und Vorschriften</t>
  </si>
  <si>
    <t>&gt; Compliance und ethische Prinzipien (S. X-X)
&gt; Responsible Business Plan 2025 (S. XX-XX)
&gt; Circular Economy (S. XX-XX)
2021 wurden keine Verfahren aufgrund der Verletzung gegen die Verordnung über das Nachweisverfahren zur Begrenzung elektromagnetischer Felder (BEMFV) bekannt. Daher gab es im Berichtsjahr auch keine Bußgeldbescheide.
Die Einhaltung von Umweltauflagen wird durch die implementierten Managementsysteme nach ISO 14001 und ISO 50001 innerhalb des Unternehmens gesteuert.</t>
  </si>
  <si>
    <t xml:space="preserve">7
Unternehmen sollen im
Umgang mit Umweltproblemen
dem Vorsorgeprinzip
folgen.
8
Unternehmen sollen
Initiativen ergreifen, um
größeres Umweltbewusstsein
zu fördern. </t>
  </si>
  <si>
    <t>2-28</t>
  </si>
  <si>
    <t>Mitgliedschaften in Verbänden</t>
  </si>
  <si>
    <t xml:space="preserve">&gt; Datenschutz und Informationssicherheit (S. XX-XX)
&gt; Energie und CO2 (S. XX-XX)
&gt; Mitgliedschaften (S. XX-XX)    </t>
  </si>
  <si>
    <t>Einbeziehung von Stakeholdern</t>
  </si>
  <si>
    <t>2-29</t>
  </si>
  <si>
    <t>Ansatz zur Einbeziehung von Stakeholdern</t>
  </si>
  <si>
    <t>&gt; Transaprenz und Dialog (S. XX-XX)
&gt; Produkt- und Serviceerlebnis (S. XX-XX)
&gt; Netzqualität und -abdeckung (S. XX-XX)
&gt; Arbeitsbefähigung der Zukunft (S. XX-XX)
&gt; Gestaltung des Arbeitsumfelds (S. XX-XX)
&gt; Datenschutz und Informationssicherheit (S. XX-XX)
&gt; Circular Economy (S. XX-XX)</t>
  </si>
  <si>
    <t>2-30</t>
  </si>
  <si>
    <t>Kollektivvereinbarungen</t>
  </si>
  <si>
    <t>&gt; Gestaltung des Arbeitsumfelds (S. XX-XX)</t>
  </si>
  <si>
    <t>Nicht zutreffend, da wir keine Tarifverhandlungen mit Gewerkschaften haben. 18 Betriebsratsgremien vertreten die Interessen nahezu aller Mitarbeiter:innen der Telefónica Deutschland Gruppe.</t>
  </si>
  <si>
    <t>3
Unternehmen sollen die Vereinigungsfreiheit und die wirksame Anerkennung des Rechts auf Kollektivverhandlungen wahren.</t>
  </si>
  <si>
    <t>WESENTLICHE THEMEN</t>
  </si>
  <si>
    <t>Angaben zu wesentlichen Themen</t>
  </si>
  <si>
    <t xml:space="preserve">GRI 3: Wesentliche Themen 2021 </t>
  </si>
  <si>
    <t>3-1</t>
  </si>
  <si>
    <t>Verfahren zur Bestimmung wesentlicher Themen</t>
  </si>
  <si>
    <t>&gt; Über diesen Bericht (S. X)
&gt; Responsible Buisness Plan 2025 (S. XX-XX)
&gt; Transparenz und Dialog (S. XX-XX)</t>
  </si>
  <si>
    <t>3-2</t>
  </si>
  <si>
    <t>Liste der wesentlichen Themen</t>
  </si>
  <si>
    <t xml:space="preserve">&gt; Responsible Business Plan 2025 (S. XX-XX)
Das Ergebnis der Wesentlichkeitsanalyse 2020 wurde in 2021 aktualisiert und dient als Basis für die Nachhaltigkeitsberichterstattung. </t>
  </si>
  <si>
    <t>3-3</t>
  </si>
  <si>
    <t>Management der wesentlichen Themen</t>
  </si>
  <si>
    <t>&gt; Responsible Buisness Plan 2025 (S. XX-XX)
&gt; Business-Strategie (S. XX-XX)
&gt; GB (Lagebericht) (S. XX-XX)
&gt; Responsible Business Plan Ziele 2022 (S. XX-XX)
&gt; Business-Strategie (S. XX-XX)
&gt; GB (Lagebericht) (S. XX-XX)</t>
  </si>
  <si>
    <t>7
Unternehmen sollen im
Umgang mit Umweltproblemen
dem Vorsorgeprinzip
folgen.
8
Unternehmen sollen
Initiativen ergreifen, um
größeres Umweltbewusstsein
zu fördern. 
9
Unternehmen sollen die
Entwicklung und Verbreitung
umweltfreundlicher
Technologien beschleunigen.
10 
Unternehmen sollen
gegen alle Arten der
Korruption eintreten,
einschließlich Erpressung
und Bestechung.</t>
  </si>
  <si>
    <t>THEMENSTANDARDS</t>
  </si>
  <si>
    <t>Wirtschaftrliche Leistung</t>
  </si>
  <si>
    <t>&gt; Responsible Business Plan 2025 (S. XX-XX)
&gt; Responsible Business Plan 2025: CR-Ziele (S. XX-XX)
&gt; Business-Strategie (S. XX-XX)
&gt; GB (Lagebericht) (S. XX-XX)</t>
  </si>
  <si>
    <t>GRI 201: Wirtschaftliche Leistung 2016</t>
  </si>
  <si>
    <t>201-1</t>
  </si>
  <si>
    <t>Unmittelbar erzeugter und ausgeschütteter wirtschaftlicher Wert</t>
  </si>
  <si>
    <t>&gt; Kennzahlentabelle ökonomische Kennzahlen (S. X)
&gt; GB (Konzernabschluss) (S. X)</t>
  </si>
  <si>
    <t>201-2</t>
  </si>
  <si>
    <t>Finanzielle Folgen des Klimawandels für die Organisation und andere mit dem Klimawandel verbundene Risiken und Chancen</t>
  </si>
  <si>
    <t>&gt; Energie und CO2 (S. X)
&gt; TCFD-Index (S. XX-XX)</t>
  </si>
  <si>
    <t>Für das Berichtsjahr können wir keine Angaben zu den finanziellen Folgen machen. Wir arbeiten aktuell an einem Ansatz, um die Auswirkungen der klimabedingten Risiken und Chancen auf die Finanzplanung messen zu können.</t>
  </si>
  <si>
    <t>201-3</t>
  </si>
  <si>
    <t>Verbindlichkeiten für leistungsorientierte Pensionspläne und sonstige Vorsorgepläne</t>
  </si>
  <si>
    <t>201-4</t>
  </si>
  <si>
    <t>Finanzielle Unterstützung durch die öffentliche Hand</t>
  </si>
  <si>
    <t>&gt; GB (Lagebericht) (S. X)</t>
  </si>
  <si>
    <t>Indirekte ökonomische Auswirkungen</t>
  </si>
  <si>
    <t>&gt; Responsible Business Plan 2025 (S. XX-XX)
&gt; Business-Strategie (S. XX-XX)
&gt; Digitale Nachhaltigkeitsinnovationen (S. XX-XX)
&gt; Produkt- und Serviceerlebnis (S. XX-XX)
&gt; Netzqualität und -abdeckung (S. XX-XX)
&gt; Business-Strategie (S. XX-XX)
&gt; Digitale Nachhaltigkeitsinnovationen (S. XX-XX)
&gt; Produkt- und Serviceerlebnis (S. XX-XX)
&gt; Netzqualität und -abdeckung (S. XX-XX)</t>
  </si>
  <si>
    <t>GRI 203: Indirekte ökonomische Auswirkungen 2016</t>
  </si>
  <si>
    <t>203-1</t>
  </si>
  <si>
    <t>Infrastrukturinvestitionen und geförderte Dienstleistungen</t>
  </si>
  <si>
    <t>&gt; Business-Strategie (S. X-X)
&gt; Digitale Nachhaltigkeitsinnovationen (S. X-X)                  
&gt; Produkt- und Serviceerlebnis (S. X-X)
&gt; Netzqualität und -abdeckung (S. X-X)</t>
  </si>
  <si>
    <t>9
Unternehmen sollen die Entwicklung und Verbreitung umweltfreundlicher Technologien beschleunigen.</t>
  </si>
  <si>
    <t>203-2</t>
  </si>
  <si>
    <t>Erhebliche indirekte ökonomische Auswirkungen</t>
  </si>
  <si>
    <t>&gt; Business-Strategie (S. X-X)
&gt; Digitale Nachhaltigkeitsinnovationen (S. X-X)                 
&gt; Produkt- und Serviceerlebnis (S. X-X)
&gt; Netzqualität und -abdeckung (S. X-X)</t>
  </si>
  <si>
    <t>Beschaffungspraktiken</t>
  </si>
  <si>
    <t>&gt; Responsible Business Plan 2025 (S. XX-XX)
&gt; Lieferkettenmanagement (S. XX-XX)</t>
  </si>
  <si>
    <t>GRI 204: Beschaffungspraktiken 2016</t>
  </si>
  <si>
    <t>204-1</t>
  </si>
  <si>
    <t>Anteil der Ausgaben für lokale Lieferanten</t>
  </si>
  <si>
    <t>&gt; Kennzahlentabelle Lieferkette (S. X)
Die Bezeichnung lokale Lieferanten umfasst alle inländischen Lieferanten der Telefónica Deutschland Gruppe, die über das Telefónica Einkaufsmodell betreut werden (MCT).</t>
  </si>
  <si>
    <t>Korruptionsbekämpfung</t>
  </si>
  <si>
    <t>&gt; Responsible Business Plan 2025 (S. XX-XX)
&gt; Compliance und ethische Prinzipien (S. XX-XX)</t>
  </si>
  <si>
    <t xml:space="preserve">10
Unternehmen sollen
gegen alle Arten der
Korruption eintreten,
einschließlich Erpressung
und Bestechung.
</t>
  </si>
  <si>
    <t>GRI 205: Korruptionsbekämpfung 2016</t>
  </si>
  <si>
    <t>205-1</t>
  </si>
  <si>
    <t>Betriebsstätten, die auf Korruptionsrisiken geprüft wurden</t>
  </si>
  <si>
    <t>&gt; Compliance und ethische Prinzipien (S. X-X)</t>
  </si>
  <si>
    <t>Gesamtzahl und Prozentsatz der Betriebsstätten, die auf Korruptionsrisiken geprüft wurden, werden nicht angegeben, da die Prüfung prozessbezogen und nicht standortbezogen durchgeführt wurde.</t>
  </si>
  <si>
    <t>10
Unternehmen sollen
gegen alle Arten der
Korruption eintreten,
einschließlich Erpressung
und Bestechung.</t>
  </si>
  <si>
    <t>205-2</t>
  </si>
  <si>
    <t>Kommunikation und Schulungen zu Richtlinien und Verfahren zur Korruptionsbekämpfung</t>
  </si>
  <si>
    <t>&gt; Compliance und ethische Prinzipien (S. X-X)
&gt; Menschenrechtliche Sorgfaltspflichten (S. X-X)   
&gt; Kennzahltentabelle Compliance und ethische Prinzipien (S. X)</t>
  </si>
  <si>
    <t xml:space="preserve">Die erforderlichen Daten für eine Aufschlüsselung nach Angestelltenkategorie werden systembedingt nicht erfasst. </t>
  </si>
  <si>
    <t>205-3</t>
  </si>
  <si>
    <t>Bestätigte Korruptionsvorfälle und ergriffene Maßnahmen</t>
  </si>
  <si>
    <t>Wettbewerbswidriges Verhalten</t>
  </si>
  <si>
    <t>GRI 206: Wettbewerbswidriges Verhalten 2016</t>
  </si>
  <si>
    <t>206-1</t>
  </si>
  <si>
    <t>Rechtsverfahren aufgrund von wettbewerbswidrigem Verhalten, Kartell- und Monopolbildung</t>
  </si>
  <si>
    <t>Materialien</t>
  </si>
  <si>
    <t>&gt; Responsible Business Plan 2025 (S. XX-XX)
&gt; Circular Economy (S. XX-XX)</t>
  </si>
  <si>
    <t>7
Unternehmen sollen im
Umgang mit Umweltproblemen
dem Vorsorgeprinzip
folgen.
8
Unternehmen sollen
Initiativen ergreifen, um
größeres Umweltbewusstsein
zu fördern. 
9
Unternehmen sollen die
Entwicklung und Verbreitung
umweltfreundlicher
Technologien beschleunigen.</t>
  </si>
  <si>
    <t>GRI 301: Materialien 2016</t>
  </si>
  <si>
    <t>301-1</t>
  </si>
  <si>
    <t>Eingesetzte Materialien nach Gewicht oder Volumen</t>
  </si>
  <si>
    <t xml:space="preserve">Nicht relevant, da die Telefónica Deutschland Gruppe kein produzierendes Gewerbe ist. </t>
  </si>
  <si>
    <t xml:space="preserve">7
Unternehmen sollen im
Umgang mit Umweltproblemen
dem Vorsorgeprinzip
folgen.
8
Unternehmen sollen
Initiativen ergreifen, um
größeres Umweltbewusstsein
zu fördern. 
9
Unternehmen sollen die
Entwicklung und Verbreitung
umweltfreundlicher
Technologien beschleunigen.
</t>
  </si>
  <si>
    <t>301-2</t>
  </si>
  <si>
    <t>Eingesetzte recycelte Ausgangsstoffe</t>
  </si>
  <si>
    <t xml:space="preserve">Nicht relevant, da die Telefónica Deutschland Gruppe kein produzierendes Gewerbe ist. 
Dennoch stellt O2 online Informationen zu Produkten und Dienstleistungen zur Verfügung, die Kund:innen dabei helfen, die angebotenen Smartphones unter Nachhaltigkeitsgesichtspunkten zu betrachten - von der Kaufentscheidung bis zum Recycling. Weitere Infos unter &gt; Circular Economy (S. X)
</t>
  </si>
  <si>
    <t>301-3</t>
  </si>
  <si>
    <t>Wiederverwertete Produkte und ihre Verpackungsmaterialien</t>
  </si>
  <si>
    <t>&gt; Circular Economy (S. X-X)
&gt; Kennzahlentabelle Umwelt (S. X)
Die Angabe 301-3 wurde auf die konkreten Gegebenheiten der Telefónica Deutschland Gruppe angepasst. Die Berichterstattung bezieht sich auf unser Handyrecyclingprogramm, das nicht nur auf der Rücknahme eigener Handys beruht. Weitere Informationen zum Handyrecycling finden sich auch hier: www.telefonica.de/handyrecycling</t>
  </si>
  <si>
    <t xml:space="preserve">Die Telefónica Deutschland Gruppe berichtet nicht zur Verpackung der Handys, weil sie kein produzierendes Gewerbe ist.
Das Unternehmen versendet aber seine aus Recyclingmaterial bestehenden Pakete auf klimaneutralem Weg mit DHL GoGreen an Kunden sowie Shops. Weitere Informationen zu Maßnahmen bzgl. Brief- und Paketversand finden sich in  
&gt; Circular Economy (S. X-X)
</t>
  </si>
  <si>
    <t>Energie</t>
  </si>
  <si>
    <t>&gt; Responsible Business Plan 2025 (S. XX-XX)
&gt; Energie und CO2 (S. XX-XX)</t>
  </si>
  <si>
    <t>GRI 302: Energie 2016</t>
  </si>
  <si>
    <t>302-1</t>
  </si>
  <si>
    <t>Energieverbrauch innerhalb der Organisation</t>
  </si>
  <si>
    <t xml:space="preserve">&gt; Energie und CO2 (S. X-X)
&gt; Kennzahlentabelle Umwelt (S. X)
</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</si>
  <si>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 des Energieaufwands ausmacht.</t>
  </si>
  <si>
    <t>302-2</t>
  </si>
  <si>
    <t>Energieverbrauch außerhalb der Organisation</t>
  </si>
  <si>
    <t xml:space="preserve">Nicht relevant für interne Unternehmenssteuerung und nicht gefordert von Stakeholdern. </t>
  </si>
  <si>
    <t>302-3</t>
  </si>
  <si>
    <t>Energieintensität</t>
  </si>
  <si>
    <t>&gt; Energie und CO2 (S. X-X)
&gt; Kennzahlentabelle Umwelt (S. X)</t>
  </si>
  <si>
    <t>302-4</t>
  </si>
  <si>
    <t>Verringerung des Energieverbrauchs</t>
  </si>
  <si>
    <t>&gt; Energie und CO2 (S. X-X)</t>
  </si>
  <si>
    <t>302-5</t>
  </si>
  <si>
    <t>Senkung des Energiebedarfs für Produkte und Dienstleistungen</t>
  </si>
  <si>
    <t xml:space="preserve">Emissionen </t>
  </si>
  <si>
    <t>GRI 305: Emissionen 2016</t>
  </si>
  <si>
    <t>305-1</t>
  </si>
  <si>
    <t>Direkte THG-Emissionen (Scope 1)</t>
  </si>
  <si>
    <t>&gt; Energie und CO2 (S. X)
&gt; Kennzahlentabelle Umwelt (S. X)
&gt; TCFD-Index (S. X)</t>
  </si>
  <si>
    <t>305-2</t>
  </si>
  <si>
    <t>Indirekte energiebedingte THG-Emissionen (Scope 2)</t>
  </si>
  <si>
    <t>305-3</t>
  </si>
  <si>
    <t>Sonstige indirekte THG-Emissionen (Scope 3)</t>
  </si>
  <si>
    <t>305-4</t>
  </si>
  <si>
    <t>Intensität der THG-Emissionen</t>
  </si>
  <si>
    <t>&gt; Kennzahlentabelle Umwelt (S. X)
&gt; TCFD-Index (S. X)</t>
  </si>
  <si>
    <t>305-5</t>
  </si>
  <si>
    <t>Senkung der THG-Emissionen</t>
  </si>
  <si>
    <t>&gt; Energie und CO2 (S. X-X)
&gt; TCFD-Index (S. X)</t>
  </si>
  <si>
    <t>305-6</t>
  </si>
  <si>
    <t>Emissionen ozonabbauender Substanzen (ODS)</t>
  </si>
  <si>
    <t xml:space="preserve">Nicht relevant. Emissionen werden erfasst, sind jedoch in ihrem Ausmaß nicht wesentlich. </t>
  </si>
  <si>
    <t>305-7</t>
  </si>
  <si>
    <t>Stickstoffoxide (NOX), Schwefeloxide (SOX) und andere signifikante Luftemissionen</t>
  </si>
  <si>
    <t>Abfall</t>
  </si>
  <si>
    <t>7
Unternehmen sollen im
Umgang mit Umweltproblemen
dem Vorsorgeprinzip
folgen.
8
Unternehmen sollen
Initiativen ergreifen, um
größeres Umweltbewusstsein
zu fördern.</t>
  </si>
  <si>
    <t>GRI 306: Abfall 2016</t>
  </si>
  <si>
    <t>306-1</t>
  </si>
  <si>
    <t>Anfallender Abfall und erhebliche abfallbezogene Auswirkungen</t>
  </si>
  <si>
    <t>&gt; Circular Economy (S. X-X)</t>
  </si>
  <si>
    <t>Für den Berichtszeitraum liegt uns
keine Unterteilung in upstream und
downstream der Abfälle und abfallbezogenen
Auswirkungen vor.</t>
  </si>
  <si>
    <t>306-2</t>
  </si>
  <si>
    <t>Manangement erheblicher abfallbezogener Auswirkungen</t>
  </si>
  <si>
    <t xml:space="preserve">306-3 </t>
  </si>
  <si>
    <t>Angefallener Abfall</t>
  </si>
  <si>
    <t xml:space="preserve">&gt; Kennzahlentabelle (S.X-X) </t>
  </si>
  <si>
    <t>306-4</t>
  </si>
  <si>
    <t>Von Entsorgung umgeleiteter Abfall</t>
  </si>
  <si>
    <t xml:space="preserve">Für den Berichtszeitraum können aufgrund fehlender Daten keine Angaben über das Verfahren zu Aufschlüsselung des gefährlichen Abfalls und des von der Entsorgung umgeleiteten ungefährlichen Abfalls gemacht werden. </t>
  </si>
  <si>
    <t>306-5</t>
  </si>
  <si>
    <t>Zur Entsorgung bestimmter Abfall</t>
  </si>
  <si>
    <t xml:space="preserve">&gt; Circular Economy inkl. Abfallkennzahlen (S.X-X)
&gt; Kennzahlentabelle (S.X-X) </t>
  </si>
  <si>
    <t>Umweltbewertung der Lieferanten</t>
  </si>
  <si>
    <t>GRI 308: Umweltbewertung der Lieferanten 2016</t>
  </si>
  <si>
    <t>308-1</t>
  </si>
  <si>
    <t>Neue Lieferanten, die anhand von Umweltkriterien überprüft wurden</t>
  </si>
  <si>
    <t xml:space="preserve">&gt; Lieferkettenmanagement (S. X-X)
Neue Lieferanten müssen die Supply Chain Sustainability Policy, die auch ökologische Mindestanforderungen beinhaltet, im Lieferantenregistrierungsportal akzeptieren. Die Telefónica Deutschland Gruppe erhält dadurch Informationen zum Stand ökologischer Kriterien von 100 % der neuen Lieferanten. </t>
  </si>
  <si>
    <t>308-2</t>
  </si>
  <si>
    <t>Negative Umweltauswirkungen in der Lieferkette und ergriffene Maßnahmen</t>
  </si>
  <si>
    <t>&gt; Lieferkettenmanagement (S. X-X)
&gt; Circular Economy (S. X-X)</t>
  </si>
  <si>
    <t>Beschäftigung</t>
  </si>
  <si>
    <t>&gt; Responsible Business Plan 2025 (S. XX-XX)
&gt; Arbeitsbefähigung für die Zukunft (S. XX-XX)
&gt; Gestaltung des Arbeitsumfelds (S. XX-XX)</t>
  </si>
  <si>
    <t>3
Unternehmen sollen
die Vereinigungsfreiheit
und die wirksame Anerkennung
des Rechts auf
Kollektivverhandlungen
wahren. 
6
Unternehmen sollen für die Beseitigung von Diskriminierung bei Anstellung und Erwerbstätigkeit eintreten.</t>
  </si>
  <si>
    <t>GRI 401: Beschäftigung 2016</t>
  </si>
  <si>
    <t>401-1</t>
  </si>
  <si>
    <t>Neue Angestellte und Angestelltenfluktuation</t>
  </si>
  <si>
    <t xml:space="preserve">&gt; Kennzahlentabelle Mitarbeiter:innen (S. X)
&gt; Arbeitsbefähigung für die Zukunft (S. X-X).               </t>
  </si>
  <si>
    <t>401-2</t>
  </si>
  <si>
    <t>Betriebliche Leistungen, die nur vollzeitbeschäftigten Angestellten, nicht aber Zeitarbeitnehmern oder teilzeitbeschäftigten Angestellten angeboten werden</t>
  </si>
  <si>
    <t>&gt; Gestaltung des Arbeitumfelds (S. X-X)</t>
  </si>
  <si>
    <t>401-3</t>
  </si>
  <si>
    <t>Elternzeit</t>
  </si>
  <si>
    <t xml:space="preserve">&gt; Kennzahlentabelle Mitarbeiter:innen (S. X)
&gt; Gestaltung des Arbeitsumfelds (S. X)
Gemäß § 15 Bundeselterngeld- und Elternzeitgesetz hat in Deutschland jedes Elternteil Anspruch auf Elternzeit zur Betreuung und Erziehung seines Kindes, bis dieses sein drittes Lebensjahr vollendet hat. </t>
  </si>
  <si>
    <t>Arbeitnehmer-Arbeitgeber-Verhältnis</t>
  </si>
  <si>
    <t>&gt; Responsible Business Plan 2025 (S. XX-XX)
&gt; Gestaltung des Arbeitsumfelds (S. XX-XX)</t>
  </si>
  <si>
    <t>GRI 402: Arbeitnehmer-Arbeitgeber-Verhältnis 2016</t>
  </si>
  <si>
    <t>402-1</t>
  </si>
  <si>
    <t>Mindestmitteilungsfrist für betriebliche Veränderungen</t>
  </si>
  <si>
    <t>Nach Beschlussfassung durch die zuständigen Betriebsratsgremien in einem mit diesen abgestimmten Ablauf und mit gemeinsam vereinbarten Fristen, die je nach geplanter Veränderung variabel sind. Die Vorschriften des Betriebsverfassungsgesetzes werden vollumfänglich berücksichtigt.</t>
  </si>
  <si>
    <t xml:space="preserve">3
Unternehmen sollen
die Vereinigungsfreiheit
und die wirksame Anerkennung
des Rechts auf
Kollektivverhandlungen
wahren. 
6
Unternehmen sollen für die Beseitigung von Diskriminierung bei Anstellung und Erwerbstätigkeit eintreten.
</t>
  </si>
  <si>
    <t>Arbeitssicherheit und Gesundheitsschutz</t>
  </si>
  <si>
    <t>&gt; Responsible Business Plan 2025 (S. XX-XX)
&gt; Arbeitsbefähigung für die Zukunft (S. XX-XX)</t>
  </si>
  <si>
    <t>GRI 403: Arbeitssicherheit und Gesundheitsschutz 2016</t>
  </si>
  <si>
    <t>403-1</t>
  </si>
  <si>
    <t>Managementsystem für Arbeitssicherheit und Gesundheitsschutz</t>
  </si>
  <si>
    <t>&gt; Arbeitsbefähigung für die Zukunft (S. X-X)     
Unser integriertes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</si>
  <si>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403-2</t>
  </si>
  <si>
    <t>Gefahrenidentifizierung, Risikobewertung und Untersuchung von Vorfällen</t>
  </si>
  <si>
    <t>&gt; Kennzahlentabelle (S. X-X)</t>
  </si>
  <si>
    <t>403-3</t>
  </si>
  <si>
    <t>Arbeitsmedizinische Dienste</t>
  </si>
  <si>
    <t>&gt; Arbeitsbefähigung für die Zukunft (S. X-X)   
&gt; Kennzahlentabelle Mitarbeiter:innen (S. X-X)
Über unseren Health &amp; Safety Annex sind bei der Ausführung der Arbeiten (insbesondere bei Arbeiten an hochgelegenen Arbeitsplätzen) von den Mitarbeiter:innen unserer Lieferanten/ 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 Dienstleisters bestehen.</t>
  </si>
  <si>
    <t>403-4</t>
  </si>
  <si>
    <t>Mitarbeiterbeteiligung, Konsultation und Kommunikation zu Arbeitssicherheit und Gesundheitsschutz</t>
  </si>
  <si>
    <t>&gt; Arbeitsbefähigung für die Zukunft (S. X-X)  
Arbeitgeber-Arbeitnehmer-Ausschüsse für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 Forum) auf Konzernebene. Der  Anteil der in Arbeitssicherheitsausschüssen und Gremien vertretenen Belegschaft beträgt 100% der Mitarbeiter:innen.</t>
  </si>
  <si>
    <t>403-5</t>
  </si>
  <si>
    <t>Mitarbeiterschulungen zu Arbeitssicherheit und Gesundheitsschutz</t>
  </si>
  <si>
    <t>&gt; Kennzahlentabelle Mitarbeiter:innen (S. X-X)
&gt; Arbeitsbefähigung für die Zukunft (S. X-X)</t>
  </si>
  <si>
    <t>403-6</t>
  </si>
  <si>
    <t>Förderung der Gesundheit der Mitarbeiter</t>
  </si>
  <si>
    <t>&gt;Arbeitsbefähigung für die Zukunft (S. X-X)
Arbeitgeber unserer externen Beschäftigten, die keine Angestellten der Telefónica Deutschland Gruppe sind, deren Arbeit und/oder Arbeitsplatz von der Telefónica Deutschland Gruppe kontrolliert werden, haben ihnen Zugang zu arbeitsmedizinischen Gesundheitsleistungen zu gewähren. Seitens Lieferanten sind z.B. Arbeits- und Gesundheitsschutzmaßnahmen zu ergreifen, um sichere und ergonomische Arbeitsbedingungen für die Mitarbeiter des Bestellers und auch für die externen Beschäftigten zu schaffen. Auch dies wird im Health &amp; Safety Annex beschrieben.</t>
  </si>
  <si>
    <t>403-7</t>
  </si>
  <si>
    <t>Vermeidung und Abmilderung von direkt mit Geschäftsbeziehungen verbundenen Auswirkungen auf die Arbeitssicherheit und den Gesundheitsschutz</t>
  </si>
  <si>
    <t>In Fällen, in denen die Telefónica Deutschland Gruppe weder die Kontrolle über die Arbeit noch die Kontrolle über den Arbeitsplatz ausübt, greift der verbindliche Health &amp; Saftey Annex, in welchem die Themen Arbeitssicherheit und Gesundheitsschutz (z.B. Sicherheitsbestimmungen) und daran gekoppelte Maßnahmen übergreifend für Lieferanten und Sublieferanten beschrieben werden.</t>
  </si>
  <si>
    <t>403-8</t>
  </si>
  <si>
    <t>Mitarbeiter, die von einem Managementsystem für Arbeitssicherheit und Gesundheitsschutz abgedeckt sind</t>
  </si>
  <si>
    <t>&gt; Kennzahlentabelle Mitarbeiter:innen (S. X-X)</t>
  </si>
  <si>
    <t>403-9</t>
  </si>
  <si>
    <t>Arbeitsbedingte Verletzungen</t>
  </si>
  <si>
    <t>&gt; Kennzahlentabelle Mitarbeiter:innen (S. X-X)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</si>
  <si>
    <t>403-10</t>
  </si>
  <si>
    <t>Arbeitsbedingte Erkrankungen</t>
  </si>
  <si>
    <t>&gt; Kennzahlentabelle Mitarbeiter:innen (S. X)
Keine Mitarbeitergruppe unterliegt einer berufsbedingten Erkrankung (Berufskrankheit), daher gab es auch im Berichtszeitraum 2021 keine zu berichtende Berufskrankheit.</t>
  </si>
  <si>
    <t xml:space="preserve">Für den Berichtszeitraum können aufgrund fehlender Daten keine Angaben zu Mitarbeiter:innenn, die keine Angestellten sind, deren Arbeit und/oder Arbeitsplatz jedoch von der Telefónica Deutschland Gruppe kontrolliert werden, gemacht werden. In den kommenden Jahren wird überprüft, ob und inwiefern eine Erhebung dieser Daten für die Telefónica Deutschland Gruppe möglich bzw. wesentlich ist. </t>
  </si>
  <si>
    <t>GRI 404: Aus- und Weiterbildung 2016</t>
  </si>
  <si>
    <t>404-1</t>
  </si>
  <si>
    <t>Durchschnittliche Stundenzahl für Aus- und Weiterbildung pro Jahr und Angestellten</t>
  </si>
  <si>
    <t xml:space="preserve">&gt; Arbeitsbefähigung für die Zukunft (S. X-X)
&gt; Kennzahlentabelle (S. X-X)                                </t>
  </si>
  <si>
    <t>Die erforderlichen Daten für eine Aufschlüsselung nach Geschlecht und Angestelltenkategorie werden systembedingt nicht erfasst.</t>
  </si>
  <si>
    <t>404-2</t>
  </si>
  <si>
    <t>Programme zur Verbesserung der Kompetenzen der Angestellten und zur Übergangshilfe</t>
  </si>
  <si>
    <t>&gt; Arbeitsbefähigung für die Zukunft (S. X-X)</t>
  </si>
  <si>
    <t>404-3</t>
  </si>
  <si>
    <t>Prozentsatz der Angestellten, die eine regelmäßige Beurteilung ihrer Leistung und ihrer beruflichen Entwicklung erhalten</t>
  </si>
  <si>
    <t>Die erforderlichen Daten für eine Aufschlüsselung
nach Geschlecht und Angestelltenkategorie
werden systembedingt nicht erfasst.</t>
  </si>
  <si>
    <t xml:space="preserve">Vielfalt und Chancengleichheit </t>
  </si>
  <si>
    <t>6
Unternehmen sollen für die Beseitigung von Diskriminierung bei Anstellung und Erwerbstätigkeit eintreten.</t>
  </si>
  <si>
    <t>GRI 405: Vielfalt und Chancengleichheit 2016</t>
  </si>
  <si>
    <t>405-1</t>
  </si>
  <si>
    <t>Diversität in Kontrollorganen und unter Angestellten</t>
  </si>
  <si>
    <t>&gt; Gestaltung des Arbeitsumfelds (S. X-X)
&gt; Kennzahlentabelle Mitarbeiter:innen (S. X-X)
&gt; Kontrollorgane: GB (Erklärung zur Unternehmensführung) (S.X)</t>
  </si>
  <si>
    <t>405-2</t>
  </si>
  <si>
    <t>Verhältnis des Grundgehalts und der Vergütung von Frauen zum Grundgehalt und zur Vergütung von Männern</t>
  </si>
  <si>
    <t>&gt; Kennzahlentabelle Mitarbeiter:innen (S. X)
Die Angaben beziehen sich jeweils auf die gesamte Telefónica Deutschland Gruppe.</t>
  </si>
  <si>
    <t xml:space="preserve">Gleichbehandlung </t>
  </si>
  <si>
    <t>&gt; Responsible Business Plan 2025 (S. XX-XX)
&gt; Compliance und ethische Prinzipien (S. XX-XX)
&gt; Gestaltung des Arbeitsumfelds (S. XX-XX)
Bestandteil unseres Compliance-Management-Systems</t>
  </si>
  <si>
    <t>GRI 406: Gleichbehandlung 2016</t>
  </si>
  <si>
    <t>406-1</t>
  </si>
  <si>
    <t>Diskriminierungsvorfälle und ergriffene Abhilfemaßnahmen</t>
  </si>
  <si>
    <t>&gt; Kennzahlentabelle Compliance und ethische Prinzipien (S. X)</t>
  </si>
  <si>
    <t xml:space="preserve">Vereinigungsfreiheit und Tarifverhandlungen </t>
  </si>
  <si>
    <t>&gt; Responsible Business Plan 2025 (S. XX-XX)
&gt; Compliance und ethische Prinzipien (S. XX-XX)
&gt; Lieferkettenmanagement (S. XX-XX)
Bestandteil unseres Compliance-Management-Systems</t>
  </si>
  <si>
    <t>GRI 407: Vereinigungsfreiheit und Tarifverhandlungen 2016</t>
  </si>
  <si>
    <t>407-1</t>
  </si>
  <si>
    <t>Betriebsstätten und Lieferanten, bei denen das Recht auf Vereinigungsfreiheit und Tarifverhandlungen bedroht sein könnte</t>
  </si>
  <si>
    <t>Kinderarbeit</t>
  </si>
  <si>
    <t>&gt; Responsible Business Plan 2025 (S. XX-XX)
&gt; Compliance und ethische Prinzipien (S. XX-XX)
&gt; Lieferkettenmanagement (S. XX-XX)
&gt; Menschenrechtliche Sorgfaltspflichten (S. XX-XX)</t>
  </si>
  <si>
    <t>5
Unternehmen sollen für die Abschaffung von Kinderarbeit eintreten.</t>
  </si>
  <si>
    <t>GRI 408: Kinderarbeit 2016</t>
  </si>
  <si>
    <t>408-1</t>
  </si>
  <si>
    <t>Geschäftsstandorte und Lieferanten mit einem erheblichen Risiko für Vorfälle von Kinderarbeit</t>
  </si>
  <si>
    <t xml:space="preserve">&gt; Compliance und ethische Prinzipien (S. X-X)
&gt; Lieferkettenmanagement (S. X-X)
&gt; Menschenrechtliche Sorgfaltspflichten (S. X-X)               
Im Berichtszeitraum sind uns keine Vorfälle von Kinderarbeit bekannt. </t>
  </si>
  <si>
    <t>Zwangs- oder Pflichtarbeit</t>
  </si>
  <si>
    <t>4
Unternehmen sollen für die Beseitigung aller Formen von Zwangsarbeit eintreten.</t>
  </si>
  <si>
    <t>GRI 409: Zwangs- oder Pflichtarbeit 2016</t>
  </si>
  <si>
    <t>409-1</t>
  </si>
  <si>
    <t>Betriebsstätten und Lieferanten mit einem erheblichen Risiko für Vorfälle von Zwangs- oder Pflichtarbeit</t>
  </si>
  <si>
    <t>&gt; Compliance und ethische Prinzipien (S. X-X)
&gt; Lieferkettenmanagement (S. X-X)
&gt; Menschenrechtliche Sorgfaltspflichten (S. X-X).               
Im Berichtszeitraum sind uns keine Vorfälle von Zwangsarbeit bekannt.</t>
  </si>
  <si>
    <t>Prüfung auf Einhaltung der Menschenrechte</t>
  </si>
  <si>
    <t>&gt; Responsible Business Plan 2025 (S. XX-XX)
&gt; Menschenrechtliche Sorgfaltspflichten (S. XX-XX)
&gt; Compliance und ethische Prinzipien (S. XX-XX)
&gt; Lieferkettenmanagement (S. XX-XX)</t>
  </si>
  <si>
    <t xml:space="preserve">1
Unternehmen sollen den Schutz der internationalen Menschenrechte unterstützen und achten. 
2
Unternehmen sollen sicherstellen, dass sie sich nicht an Menschenrechtsverletzungen mitschuldig machen.
</t>
  </si>
  <si>
    <t>GRI 412: Prüfung auf Einhaltung der Menschenrechte 2016</t>
  </si>
  <si>
    <t>412-1</t>
  </si>
  <si>
    <t>Betriebsstätten, an denen eine Prüfung auf die Einhaltung der Menschenrechte oder eine menschenrechtliche Folgenabschätzung durchgeführt wurde</t>
  </si>
  <si>
    <t>&gt; Menschenrechtliche Sorgfaltspflichten (S. X-X)</t>
  </si>
  <si>
    <t>Gesamtzahl und Prozentsatz der Betriebsstätten,
die auf Einhaltung der Menschenrechte geprüft
wurden, werden nicht angegeben, da die Prüfung
prozessbezogen und nicht standortbezogen durchgeführt wurde.</t>
  </si>
  <si>
    <t>1
Unternehmen sollen den Schutz der internationalen Menschenrechte unterstützen und achten. 
2
Unternehmen sollen sicherstellen, dass sie sich nicht an Menschenrechtsverletzungen mitschuldig machen.</t>
  </si>
  <si>
    <t>412-2</t>
  </si>
  <si>
    <t>Schulungen für Angestellte zu Menschenrechtspolitik und -verfahren</t>
  </si>
  <si>
    <t>&gt; Menschenrechtliche Sorgfaltspflichten (S. X-X)
&gt; Compliance und ethische Prinzipien (S. X)
&gt; Kennzahlentabelle (S. X-X)</t>
  </si>
  <si>
    <t xml:space="preserve"> </t>
  </si>
  <si>
    <t>412-3</t>
  </si>
  <si>
    <t>Erhebliche Investionsvereinbarungen und -verträge, die Menschenrechtsklauseln enthalten oder auf Menschenrechtsaspekte geprüft wurden</t>
  </si>
  <si>
    <t xml:space="preserve">&gt; Menschenrechtliche Sorgfaltsfplichten (S. X-X) 
&gt; Lieferkettenmanagement (S. X-X) 
</t>
  </si>
  <si>
    <t>Unsere Lieferanten akzeptieren die Supply Chain Sustainability Policy, die Menschenrechtsaspekte beinhaltet. Darüber hinaus sind keine spezifischen Klauseln für Menschenrechte in Verträge integriert.</t>
  </si>
  <si>
    <t xml:space="preserve">Lokale Gemeinschaften </t>
  </si>
  <si>
    <t>&gt; Responsible Business Plan 2025 (S. XX-XX)
&gt; Digitaler Zugang (S. XX-XX)
&gt; Digitale Kompetenzen (S. XX-XX)
&gt; Gestaltung des Arbeitsumfelds (Volunteering) (S. XX-XX)</t>
  </si>
  <si>
    <t>1
Unternehmen sollen den Schutz der internationalen Menschenrechte unterstützen und achten.</t>
  </si>
  <si>
    <t>GRI 413: Lokale Gemeinschaften 2016</t>
  </si>
  <si>
    <t>413-1</t>
  </si>
  <si>
    <t>Betriebsstätten mit Einbindung der lokalen Gemeinschaften,
Folgenabschätzungen und Förderprogrammen</t>
  </si>
  <si>
    <t>&gt; Digitaler Zugang (S. X-X)
&gt; Digitale Kompetenzen (S. X-X)
&gt; Gestaltung des Arbeitsumfelds (Volunteering) (S. X)</t>
  </si>
  <si>
    <t>413-2</t>
  </si>
  <si>
    <t>Geschäftstätigkeiten mit erheblichen oder potenziellen negativen
Auswirkungen auf lokale Gemeinschaften</t>
  </si>
  <si>
    <t>&gt; Digitale Nachhaltigkeitsinnovationen (S. X-X)</t>
  </si>
  <si>
    <t>Soziale Bewertung der Lieferanten</t>
  </si>
  <si>
    <t>GRI 414: Soziale Bewertung der Lieferanten 2016</t>
  </si>
  <si>
    <t>414-1</t>
  </si>
  <si>
    <t>Neue Lieferanten, die anhand von sozialen Kriterien überprüft wurden</t>
  </si>
  <si>
    <t xml:space="preserve">&gt; Lieferkettenmanagement (S. X-X)
</t>
  </si>
  <si>
    <t>414-2</t>
  </si>
  <si>
    <t>Negative soziale Auswirkungen in der Lieferkette und ergriffene Maßnahmen</t>
  </si>
  <si>
    <t xml:space="preserve">&gt; Lieferkettenmanagement (S. X)
</t>
  </si>
  <si>
    <t xml:space="preserve">Politische Einflussnahme </t>
  </si>
  <si>
    <t>10
Unternehmen sollen gegen alle Arten der Korruption eintreten, einschließlich Erpressung und Bestechung.</t>
  </si>
  <si>
    <t>GRI 415: Politische Einflussnahme 2016</t>
  </si>
  <si>
    <t>415-1</t>
  </si>
  <si>
    <t>Parteispenden</t>
  </si>
  <si>
    <t>&gt; Kennzahlentabelle Compliance und ethische Prinzipien (S. X-X)</t>
  </si>
  <si>
    <t>Kundengesundheit und -sicherheit</t>
  </si>
  <si>
    <t>&gt; Responsible Business Plan 2025 (S. XX-XX)
&gt; Datenschutz und Informationssicherheit (S. XX-XX)
&gt; Produkt- und Serviceerlebnis (S. XX-XX)
&gt; Netzqualität und -abdeckung (S. XX-XX)</t>
  </si>
  <si>
    <t>GRI 416: Kundengesundheit und -sicherheit 2016</t>
  </si>
  <si>
    <t>416-1</t>
  </si>
  <si>
    <t>Beurteilung der Auswirkungen verschiedener Produkt- und
Dienstleistungskategorien auf die Gesundheit und Sicherheit</t>
  </si>
  <si>
    <t>&gt; Produkt- und Serviceerlebnis (S. X-X)
&gt; Netzqualität und -abdeckung (S.X-X) 
An allen Sendemasten wird durch die Bundesnetzagentur die Einhaltung der Grenzwerte überprüft. Weitere Informationen stehen auf der Webseite der Telefónica Deutschland Gruppe zur Verfügung, unter anderem eine aktuelle Liste der Mobiltelefon-SAR-Werte: www.telefonica.de/verantwortung/umwelt-und-klima-schuetzen/mobilfunk-gesundheit.html</t>
  </si>
  <si>
    <t>416-2</t>
  </si>
  <si>
    <t>Verstöße im Zusammenhang mit den Auswirkungen von Produkten</t>
  </si>
  <si>
    <t>Keine</t>
  </si>
  <si>
    <t xml:space="preserve">Marketing und Kennzeichnung </t>
  </si>
  <si>
    <t>&gt; Responsible Business Plan 2025 (S. XX-XX)
&gt; Datenschutz und Informationssicherheit (S. XX-XX)
&gt; Produkt- und Serviceerlebnis (S. XX-XX)</t>
  </si>
  <si>
    <t>GRI 417: Marketing und Kennzeichnung 2016</t>
  </si>
  <si>
    <t>417-1</t>
  </si>
  <si>
    <t>Anforderungen für die Produkt- und Dienstleistungsinformationen
und Kennzeichnung</t>
  </si>
  <si>
    <t>&gt; Datenschutz und Informationssicherheit (S. X-X)
&gt; Produkt- und Serviceerlebnis  (S. X)
&gt; Circular Economy  (S. X-X)                                
&gt; Compliance und ethische Prinzipien  (S. X-X)</t>
  </si>
  <si>
    <t>Weitere Details nicht zutreffend für Telekommunikationsprodukte/ -services</t>
  </si>
  <si>
    <t>417-2</t>
  </si>
  <si>
    <t>Verstöße im Zusammenhang mit Produkt- und Dienstleistungsinformationen und der Kennzeichnung</t>
  </si>
  <si>
    <t xml:space="preserve">&gt; Produkt- und Serviceerlebnis  (S. X)
&gt; Circular Economy  (S. X-X)
&gt; Compliance und ethische Prinzipien  (S. X-X)                      </t>
  </si>
  <si>
    <t>417-3</t>
  </si>
  <si>
    <t>Verstöße im Zusammenhang mit Marketing und Kommunikation</t>
  </si>
  <si>
    <t xml:space="preserve">&gt; Compliance und ethische Prinzipien
&gt; Produkt- und Serviceerlebnis  (S. X)
&gt; Kennzahlentabelle (S.X-X) </t>
  </si>
  <si>
    <t>Schutz der Kundendaten</t>
  </si>
  <si>
    <t>&gt; Responsible Business Plan 2025 (S. XX-XX)
&gt; Datenschutz und Informationssicherheit (S. XX-XX)</t>
  </si>
  <si>
    <t>GRI 418: Schutz der Kundendaten 2016</t>
  </si>
  <si>
    <t>418-1</t>
  </si>
  <si>
    <t>Begründete Beschwerden in Bezug auf die Verletzung des Schutzes
und den Verlust von Kundendaten</t>
  </si>
  <si>
    <t>&gt; Datenschutz und Informationssicherheit (S. X-X)</t>
  </si>
  <si>
    <t xml:space="preserve">b. iii.
e. </t>
  </si>
  <si>
    <t>b.
c.</t>
  </si>
  <si>
    <t xml:space="preserve">a.; b. </t>
  </si>
  <si>
    <t xml:space="preserve">a. </t>
  </si>
  <si>
    <t xml:space="preserve">b. </t>
  </si>
  <si>
    <t>a.</t>
  </si>
  <si>
    <t xml:space="preserve">e. </t>
  </si>
  <si>
    <t xml:space="preserve">301-3
</t>
  </si>
  <si>
    <t>a. ii.</t>
  </si>
  <si>
    <t xml:space="preserve">d. </t>
  </si>
  <si>
    <t>b.</t>
  </si>
  <si>
    <t>a. i., ii.</t>
  </si>
  <si>
    <t>a. ii., v.; b.</t>
  </si>
  <si>
    <t>a. iii.</t>
  </si>
  <si>
    <t>TC-TL-130a.1</t>
  </si>
  <si>
    <t>TC-TL-220a.1</t>
  </si>
  <si>
    <t>TC-TL-220a.2</t>
  </si>
  <si>
    <t>TC-TL-220a.3</t>
  </si>
  <si>
    <t>TC-TL-220a.4</t>
  </si>
  <si>
    <t>TC-TL-230a.2</t>
  </si>
  <si>
    <t>TC-TL-440a.1</t>
  </si>
  <si>
    <t>TC-TL-520a.1</t>
  </si>
  <si>
    <t xml:space="preserve">TC-TL-520a.2 </t>
  </si>
  <si>
    <t>TC-TL-520a.3</t>
  </si>
  <si>
    <t xml:space="preserve">TC-TL-550a.1  </t>
  </si>
  <si>
    <t>Average system interruption duration</t>
  </si>
  <si>
    <t>TC-TL-550a.2</t>
  </si>
  <si>
    <t>TC-TL-000.A</t>
  </si>
  <si>
    <t>TC-TL-000.B</t>
  </si>
  <si>
    <t>TC-TL-000.C</t>
  </si>
  <si>
    <t>TC-TL-000.D</t>
  </si>
  <si>
    <t>Anforderung</t>
  </si>
  <si>
    <t xml:space="preserve">Total Indirect emissions (Scope 3) </t>
  </si>
  <si>
    <t>REUSE, REFURBISHMENT AND RECYCLING</t>
  </si>
  <si>
    <t>WASTE GENERATED AND WASTE DISPOSAL BY TREATMENT METHOD IN 2023</t>
  </si>
  <si>
    <t>ECONOMIC KEY FIGURES</t>
  </si>
  <si>
    <t>Business Conduct</t>
  </si>
  <si>
    <t xml:space="preserve">Incidents relating to violations of business principles </t>
  </si>
  <si>
    <t>Investigations against the Telefónica Deutschland Group due to anti-competitive behaviour (antitrust law)</t>
  </si>
  <si>
    <t>GRI content index including UNGC principles</t>
  </si>
  <si>
    <t xml:space="preserve">Statement of use
</t>
  </si>
  <si>
    <t>GRI sector standard(s)</t>
  </si>
  <si>
    <t>Not applicable</t>
  </si>
  <si>
    <t>Disclosure</t>
  </si>
  <si>
    <t>Reference and comment</t>
  </si>
  <si>
    <t>Omission</t>
  </si>
  <si>
    <t>UNGC principles</t>
  </si>
  <si>
    <t>Requirement(s) omitted</t>
  </si>
  <si>
    <t xml:space="preserve">Reason </t>
  </si>
  <si>
    <t>Explanation</t>
  </si>
  <si>
    <t>General disclosures</t>
  </si>
  <si>
    <t>The organization and its reporting practices</t>
  </si>
  <si>
    <t>GRI 2: General disclosures 2021</t>
  </si>
  <si>
    <t>Organizational details</t>
  </si>
  <si>
    <t>Entities included in the organization’s sustainability reporting</t>
  </si>
  <si>
    <t>&gt; AR (Consolidated Financial Statements) (pp. 57–64)</t>
  </si>
  <si>
    <t>Reporting period, frequency and contact point</t>
  </si>
  <si>
    <t>Restatements of information</t>
  </si>
  <si>
    <t xml:space="preserve">External assurance </t>
  </si>
  <si>
    <t>Activities and workers</t>
  </si>
  <si>
    <t>Activities, value chain and other business relationships</t>
  </si>
  <si>
    <t>Employees</t>
  </si>
  <si>
    <t>Requirements are not relevant to the company.</t>
  </si>
  <si>
    <t>Seasonal fluctuations and a breakdown by contract workers are not relevant. This applies to all the employee figures.</t>
  </si>
  <si>
    <t>Workers who are not employees</t>
  </si>
  <si>
    <t>Seasonal fluctuations are not relevant. This applies to all the employee figures.</t>
  </si>
  <si>
    <t>Governance structure and composition</t>
  </si>
  <si>
    <t>Nomination and selection of the highest governance body</t>
  </si>
  <si>
    <t>&gt; AR (Supervisory Board Report) (pp. 132-139)
&gt; AR (Management Declaration) (pp. 140-148)</t>
  </si>
  <si>
    <t>Chair of the highest governance body</t>
  </si>
  <si>
    <t>&gt; AR (Management Declaration) (pp. 140-148)</t>
  </si>
  <si>
    <t>Role of the highest governance body in overseeing the management of impacts</t>
  </si>
  <si>
    <t>Delegation of responsibility for managing impacts</t>
  </si>
  <si>
    <t>Role of the highest governance body in sustainability reporting</t>
  </si>
  <si>
    <t>Conflicts of interest</t>
  </si>
  <si>
    <t>Communication of critical concerns</t>
  </si>
  <si>
    <t>Confidentiality</t>
  </si>
  <si>
    <t>This sensitive information is not made publicly available on account of confidentiality and is therefore not published in the CR Report.</t>
  </si>
  <si>
    <t>Collective knowledge of the highest governance body</t>
  </si>
  <si>
    <t>Evaluation of the performance of the highest governance body</t>
  </si>
  <si>
    <t>Remuneration policies</t>
  </si>
  <si>
    <t>Process to determine remuneration</t>
  </si>
  <si>
    <t>Annual total compensation ratio</t>
  </si>
  <si>
    <t>Data is not available.</t>
  </si>
  <si>
    <t>The information on the median is not available for the reporting period.</t>
  </si>
  <si>
    <t>Strategy, policies and practices</t>
  </si>
  <si>
    <t>Statement on sustainable development strategy</t>
  </si>
  <si>
    <t>Management statement regarding
the company’s ongoing commitment
to the UN Global Compact and to further efforts to implement and promote the ten principles.</t>
  </si>
  <si>
    <t>Policy commitments</t>
  </si>
  <si>
    <t>7 
Businesses should support a precautionary approach to environmental
challenges.</t>
  </si>
  <si>
    <t>Embedding policy commitments</t>
  </si>
  <si>
    <t>Processes to remediate negative impacts</t>
  </si>
  <si>
    <t>Mechanisms for seeking advice and raising concerns</t>
  </si>
  <si>
    <t>Compliance with laws and regulations</t>
  </si>
  <si>
    <t>7
Businesses should support a precautionary approach to environmental
challenges.
8
Businesses should undertake
initiatives to promote greater environmental responsibility.</t>
  </si>
  <si>
    <t>Membership associations</t>
  </si>
  <si>
    <t>Stakeholder engagement</t>
  </si>
  <si>
    <t>Approach to stakeholder engagement</t>
  </si>
  <si>
    <t>Collective bargaining agreements</t>
  </si>
  <si>
    <t>3
Businesses should uphold the
freedom of association and the
effective recognition of the right to
collective bargaining.</t>
  </si>
  <si>
    <t>MATERIAL TOPICS</t>
  </si>
  <si>
    <t>Disclosures on material topics</t>
  </si>
  <si>
    <t>GRI 3: Material topics 2021</t>
  </si>
  <si>
    <t>Process to determine material topics</t>
  </si>
  <si>
    <t>List of material topics</t>
  </si>
  <si>
    <t>Management of material topics</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</si>
  <si>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
10 
Businesses should work against
corruption in all its forms, including
extortion and bribery.</t>
  </si>
  <si>
    <t>TOPIC STANDARDS</t>
  </si>
  <si>
    <t>Economic performance</t>
  </si>
  <si>
    <t>GRI 201: Economic performance 2016</t>
  </si>
  <si>
    <t>Direct economic value generated and distributed</t>
  </si>
  <si>
    <t>&gt; ESG governance data (economic key figures) 
&gt; AR (Consolidated Financial Statements) (pp. 57-64)</t>
  </si>
  <si>
    <t>Not material for the Telefónica Deutschland Group</t>
  </si>
  <si>
    <t>Financial implications and other risks and opportunities due to climate change</t>
  </si>
  <si>
    <t>a. iii., v.</t>
  </si>
  <si>
    <t xml:space="preserve">Information is currently not available. </t>
  </si>
  <si>
    <t>The company is unable to provide any information relating to the financial implications in the year under review. The Telefónica Deutschland Group is currently working on an approach that will allow measurement of the impacts of climate-induced risks and opportunities on financial planning.</t>
  </si>
  <si>
    <t xml:space="preserve">7 
Businesses should support
a precautionary approach to
environmental challenges. </t>
  </si>
  <si>
    <t>Defined benefit plan obligations and other retirement plans</t>
  </si>
  <si>
    <t>&gt; AR (Consolidated Financial Statements) (p. 57-67)</t>
  </si>
  <si>
    <t>Financial assistance received from government</t>
  </si>
  <si>
    <t>&gt; AR (Combined Management Report) (pp. 6–56)</t>
  </si>
  <si>
    <t>Indirect economic impacts</t>
  </si>
  <si>
    <t>GRI 203: Indirect economic impacts 2016</t>
  </si>
  <si>
    <t>Infrastructure investments and services supported</t>
  </si>
  <si>
    <t>9
Businesses should encourage
the development and diffusion of environmentally friendly technologies.</t>
  </si>
  <si>
    <t>Significant indirect economic impacts</t>
  </si>
  <si>
    <t>Procurement practices</t>
  </si>
  <si>
    <t xml:space="preserve">GRI 3: Material topics 2021 </t>
  </si>
  <si>
    <t>GRI 204: Procurement practices 2016</t>
  </si>
  <si>
    <t>Proportion of spending on local suppliers</t>
  </si>
  <si>
    <t>&gt; ESG social data (Workers in the value chain)
The term "local suppliers" covers all domestic suppliers of the Telefónica Deutschland Group who are managed via the Telefónica purchasing model (MCT).</t>
  </si>
  <si>
    <t>Anti-corruption</t>
  </si>
  <si>
    <t>10
Businesses should work against
corruption in all its forms, including
extortion and bribery.</t>
  </si>
  <si>
    <t>GRI 205: Anti-corruption 2016</t>
  </si>
  <si>
    <t>Operations assessed for risks related to corruption</t>
  </si>
  <si>
    <t xml:space="preserve">Data is not collectable. </t>
  </si>
  <si>
    <t>The total number and percentage of operating sites assessed for risks related to corruption are not reported as the assessments were performed based on processes and not on sites.</t>
  </si>
  <si>
    <t>Communication and training about anti-corruption policies and procedures</t>
  </si>
  <si>
    <t xml:space="preserve">Data systemically not collectable </t>
  </si>
  <si>
    <t>The data necessary for a breakdown by employee category is not recorded due to the system.</t>
  </si>
  <si>
    <t>Confirmed incidents of corruption and actions taken</t>
  </si>
  <si>
    <t>Anti-competitive behavior</t>
  </si>
  <si>
    <t>GRI 206: Anti-competitive behavior 2016</t>
  </si>
  <si>
    <t>Legal actions for anti-competitive behavior, anti-trust, and monopoly practices</t>
  </si>
  <si>
    <t>Materials</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</si>
  <si>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t>
  </si>
  <si>
    <t>GRI 301: Materials 2016</t>
  </si>
  <si>
    <t>Materials used by weight or volume</t>
  </si>
  <si>
    <t>Not relevant because the Telefónica Deutschland Group is not a manufacturing business</t>
  </si>
  <si>
    <t>Recycled input materials used</t>
  </si>
  <si>
    <t>Reclaimed products and their
packaging materials</t>
  </si>
  <si>
    <t>Not relevant because the Telefónica
Deutschland Group is not a manufacturing
business</t>
  </si>
  <si>
    <t>Energy</t>
  </si>
  <si>
    <t>GRI 302: Energy 2016</t>
  </si>
  <si>
    <t>Energy consumption within the organization</t>
  </si>
  <si>
    <t xml:space="preserve">Steam and thermal energy consumption data </t>
  </si>
  <si>
    <t>Loss of technical gases from air conditioning systems in network and data centres are integrated into Scope 1 emissions. These emissions are comparatively
low. Steam consumption and thermal energy are not relevant because the Telefónica Deutschland Group is not
a manufacturing business and electricity consumption accounts for about 98 % of energy expenditure.</t>
  </si>
  <si>
    <t>Energy consumption outside of the organization</t>
  </si>
  <si>
    <t>Not relevant for internal corporate governance and not demanded by stakeholders</t>
  </si>
  <si>
    <t>Energy intensity</t>
  </si>
  <si>
    <t>Reduction of energy consumption</t>
  </si>
  <si>
    <t>Reductions in energy requirements of products and services</t>
  </si>
  <si>
    <t>Emissions</t>
  </si>
  <si>
    <t>GRI 305: Emissions 2016</t>
  </si>
  <si>
    <t>Direct (Scope 1) GHG emissions</t>
  </si>
  <si>
    <t>Energy indirect (Scope 2) GHG emissions</t>
  </si>
  <si>
    <t>Other indirect (Scope 3) GHG emissions</t>
  </si>
  <si>
    <t>GHG emissions intensity</t>
  </si>
  <si>
    <t>Reduction of GHG emissions</t>
  </si>
  <si>
    <t>Emissions of ozone-depleting substances (ODS)</t>
  </si>
  <si>
    <t>Not relevant. Emissions are recorded but due to their volume, they are not material.</t>
  </si>
  <si>
    <t>Nitrogen oxides (NOx), sulfur oxides (SOx), and other significant air emissions</t>
  </si>
  <si>
    <t>Waste</t>
  </si>
  <si>
    <t>7
Businesses should support
a precautionary approach to
environmental challenges. 
8
Businesses should undertake
initiatives to promote greater environmental responsibility.</t>
  </si>
  <si>
    <t>GRI 306: Waste 2020</t>
  </si>
  <si>
    <t>Waste generation and significant waste-related impacts</t>
  </si>
  <si>
    <t>Data is partly not available.</t>
  </si>
  <si>
    <t>For the reporting period, there is no breakdown by upstream and downstream waste and waste-related impacts available.</t>
  </si>
  <si>
    <t xml:space="preserve">7
Businesses should support
a precautionary approach to
environmental challenges. 
8
Businesses should undertake
initiatives to promote greater environmental responsibility.
</t>
  </si>
  <si>
    <t>Management of significant waste-related impacts</t>
  </si>
  <si>
    <t xml:space="preserve">7
Businesses should support
a precautionary approach to
environmental challenges. 
8
Businesses should undertake
initiatives to promote greater environmental responsibility. </t>
  </si>
  <si>
    <t>Waste generated</t>
  </si>
  <si>
    <t>Waste diverted from disposal</t>
  </si>
  <si>
    <t>For the period under review, no information can be provided about the process used to break down hazardous waste and that for non-hazardous waste diverted from disposal.</t>
  </si>
  <si>
    <t>Waste directed to disposal</t>
  </si>
  <si>
    <t>Supplier environmental assessment</t>
  </si>
  <si>
    <t>GRI 308: Supplier environmental assessment 2016</t>
  </si>
  <si>
    <t>New suppliers that were screened using environmental criteria</t>
  </si>
  <si>
    <t>Negative environmental impacts in the supply chain and actions taken</t>
  </si>
  <si>
    <t>Employment</t>
  </si>
  <si>
    <t>3
Businesses should uphold the
freedom of association and the
effective recognition of the right to
collective bargaining. 
6
Businesses should uphold the
elimination of discrimination in respect of employment and occupation.</t>
  </si>
  <si>
    <t>GRI 401: Employment 2016</t>
  </si>
  <si>
    <t>New employee hires and employee turnover</t>
  </si>
  <si>
    <t>Benefits provided to full-time employees that are not provided to temporary or part-time employees</t>
  </si>
  <si>
    <t>Parental leave</t>
  </si>
  <si>
    <t>Labor/Management relations</t>
  </si>
  <si>
    <t>GRI 402: Labor/Management relations 2016</t>
  </si>
  <si>
    <t>Minimum notice periods regarding operational changes</t>
  </si>
  <si>
    <t>Implemented according to a resolution passed by the responsible works council bodies in a procedure agreed with these with notice periods agreed jointly that are variable depending on the planned change. The provisions of the Works Constitution Act (BetrVG) are fully taken into account.</t>
  </si>
  <si>
    <t>Occupational health and safety</t>
  </si>
  <si>
    <t>GRI 403: Occupational health and safety 2018</t>
  </si>
  <si>
    <t>Occupational health and safety management system</t>
  </si>
  <si>
    <t>Hazard identification, risk assessment, and incident investigation</t>
  </si>
  <si>
    <t>Occupational health services</t>
  </si>
  <si>
    <t>Worker participation, consultation, and communication on occupational health and safety</t>
  </si>
  <si>
    <t>Worker training on occupational health and safety</t>
  </si>
  <si>
    <t>Promotion of worker health</t>
  </si>
  <si>
    <t>Prevention and mitigation of occupational health and safety impacts directly linked by business relationships</t>
  </si>
  <si>
    <t>In cases in which the Telefónica Deutschland Group has control neither over the work nor over the workplace, the binding Health &amp; Safety Annex applies. In it, the topics of occupational health and safety (e.g. safety regulations) and related measures are outlined for all suppliers and sub-suppliers.</t>
  </si>
  <si>
    <t>Workers covered by an occupational
health and safety management system</t>
  </si>
  <si>
    <t>Work-related injuries</t>
  </si>
  <si>
    <t>&gt; ESG social data (health protection and occupational safety)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</si>
  <si>
    <t>Work-related ill health</t>
  </si>
  <si>
    <t>Due to missing data, no information can be provided for the reporting period regarding workers who are not employees but whose work and/or workplace is controlled by the Telefónica Deutschland Group. In the years to come, it will be examined whether and to what extent collection of this data is possible or material for the Telefónica Deutschland Group.</t>
  </si>
  <si>
    <t>Training and education</t>
  </si>
  <si>
    <t>GRI 404: Training and education 2016</t>
  </si>
  <si>
    <t>Average hours of training per year per employee</t>
  </si>
  <si>
    <t>Data systemically not collectable</t>
  </si>
  <si>
    <t>The data necessary for a breakdown by gender and by employee category is not recorded due to the system.</t>
  </si>
  <si>
    <t>Programs for upgrading employee skills and transition assistance programs</t>
  </si>
  <si>
    <t>Percentage of employees receiving regular performance and career development reviews</t>
  </si>
  <si>
    <t>Diversity and equal opportunity</t>
  </si>
  <si>
    <t>6
Businesses should uphold the
elimination of discrimination in respect of employment and occupation.</t>
  </si>
  <si>
    <t>GRI 405: Diversity and equal opportunity 2016</t>
  </si>
  <si>
    <t>Diversity of governance bodies and employees</t>
  </si>
  <si>
    <t>Ratio of basic salary and remuneration of women to men</t>
  </si>
  <si>
    <t>&gt; ESG social data (diversity and equality)
The information respectively refers to the entire Telefónica Deutschland Group.</t>
  </si>
  <si>
    <t>Non-discrimination</t>
  </si>
  <si>
    <t>GRI 406: Non-discrimination 2016</t>
  </si>
  <si>
    <t>Incidents of discrimination and corrective actions taken</t>
  </si>
  <si>
    <t>Freedom of association and collective bargaining</t>
  </si>
  <si>
    <t xml:space="preserve">3
Businesses should uphold the
freedom of association and the
effective recognition of the right to
collective bargaining. </t>
  </si>
  <si>
    <t>GRI 407: Freedom of association and collective bargaining 2016</t>
  </si>
  <si>
    <t>Operations and suppliers in which the right to freedom of association and collective bargaining may be at risk</t>
  </si>
  <si>
    <t>Child labor</t>
  </si>
  <si>
    <t>5
Businesses should uphold the effective abolition of child labour.</t>
  </si>
  <si>
    <t>GRI 408: Child labor 2016</t>
  </si>
  <si>
    <t>Operations and suppliers at significant risk for incidents of child labor</t>
  </si>
  <si>
    <t>Forced or compulsory labor</t>
  </si>
  <si>
    <t>4
Businesses should uphold the elimination of all forms of forced and compulsory labour.</t>
  </si>
  <si>
    <t>GRI 409: Forced or compulsory labor 2016</t>
  </si>
  <si>
    <t>Operations and suppliers at significant risk for incidents of forced or compulsory labor</t>
  </si>
  <si>
    <t>Local communities</t>
  </si>
  <si>
    <t>1
Businesses should support and respect the protection of internationally proclaimed human rights.</t>
  </si>
  <si>
    <t>GRI 413: Local communities 2016</t>
  </si>
  <si>
    <t>Operations with local community engagement, impact
assessments, and development programs</t>
  </si>
  <si>
    <t>Operations with significant actual and potential negative impacts on local communities</t>
  </si>
  <si>
    <t>Supplier social assessment</t>
  </si>
  <si>
    <t>1
Businesses should support and respect the protection of internationally proclaimed human rights. 
2
Businesses should make sure that they are not complicit in human rights abuses.</t>
  </si>
  <si>
    <t>GRI 414: Supplier social assessment 2016</t>
  </si>
  <si>
    <t>New suppliers that were screened using social criteria</t>
  </si>
  <si>
    <t>1
Businesses should support and respect the protection of internationally proclaimed human rights.
2
Businesses should make sure that they are not complicit in human rights abuses.</t>
  </si>
  <si>
    <t>Negative social impacts in the supply chain and actions taken</t>
  </si>
  <si>
    <t>Public policy</t>
  </si>
  <si>
    <t>GRI 415: Public policy 2016</t>
  </si>
  <si>
    <t>Political contributions</t>
  </si>
  <si>
    <t xml:space="preserve">&gt; ESG governance data (Business conduct) </t>
  </si>
  <si>
    <t>Customer health and safety</t>
  </si>
  <si>
    <t>GRI 416: Customer health and safety 2016</t>
  </si>
  <si>
    <t>Assessment of the health and safety impacts of product and service categories</t>
  </si>
  <si>
    <t>Incidents of non-compliance concerning the health and safety impacts of products and services</t>
  </si>
  <si>
    <t>Marketing and labeling</t>
  </si>
  <si>
    <t>GRI 417: Marketing and labeling 2016</t>
  </si>
  <si>
    <t>Requirements for product and service information and labeling</t>
  </si>
  <si>
    <t>Further requirements are not relevant to the company.</t>
  </si>
  <si>
    <t>Further details are not applicable for telecommunications products/services.</t>
  </si>
  <si>
    <t>Incidents of non-compliance concerning product and service information and labeling</t>
  </si>
  <si>
    <t>Incidents of non-compliance concerning marketing
communications</t>
  </si>
  <si>
    <t>Customer privacy</t>
  </si>
  <si>
    <t>GRI 418: Customer privacy 2016</t>
  </si>
  <si>
    <t>Substantiated complaints concerning breaches of customer privacy and losses of customer data</t>
  </si>
  <si>
    <t xml:space="preserve">Data is not available. </t>
  </si>
  <si>
    <t>Due to the system, the data cannot be recorded in such detail.</t>
  </si>
  <si>
    <t>Own Workforce</t>
  </si>
  <si>
    <t>Female employees &gt;= 55</t>
  </si>
  <si>
    <t>Male employees &gt;= 55</t>
  </si>
  <si>
    <t xml:space="preserve">Confirmed incidents of discrimination and corrective actions taken  </t>
  </si>
  <si>
    <t>Gender Pay Gap (unadjusted) - Total</t>
  </si>
  <si>
    <t>Human Rights</t>
  </si>
  <si>
    <t>Training hours for the General Equal Treatment Act (AGG) in the last three years</t>
  </si>
  <si>
    <t xml:space="preserve">Percentage of Executive Board members trained on the Supply Chain Due Diligence Act (LkSG) </t>
  </si>
  <si>
    <t>Workers along the value chain</t>
  </si>
  <si>
    <t>of which: volume from suppliers in Germany</t>
  </si>
  <si>
    <t>of which: suppliers in Germany</t>
  </si>
  <si>
    <t>Percentage of domestic suppliers</t>
  </si>
  <si>
    <t>Percentage of volume of domestic suppliers</t>
  </si>
  <si>
    <t>Number of supplier assessments as part of the SuMa process</t>
  </si>
  <si>
    <t>Suppliers identified as potential high-risk suppliers in terms of sustainability</t>
  </si>
  <si>
    <t>Suppliers that have been screened for sustainability aspects</t>
  </si>
  <si>
    <t>Affected communities</t>
  </si>
  <si>
    <t>COMPLIANCE WITH LIMIT VALUES</t>
  </si>
  <si>
    <t>Consumers and end-users</t>
  </si>
  <si>
    <t>Customers: Total number of connections</t>
  </si>
  <si>
    <t>Customers: Mobile phone connections</t>
  </si>
  <si>
    <t>Thousands</t>
  </si>
  <si>
    <t>Number (rounded)</t>
  </si>
  <si>
    <t xml:space="preserve">Number  </t>
  </si>
  <si>
    <t>% (rounded)</t>
  </si>
  <si>
    <t>Points from 100</t>
  </si>
  <si>
    <t>Clicks (rounded to the nearest million)</t>
  </si>
  <si>
    <t>SASB index 2023</t>
  </si>
  <si>
    <t>Table 1: Sustainability disclosure and accounting metrics</t>
  </si>
  <si>
    <t>Total energy consumed (GJ) (electricity + fuels)</t>
  </si>
  <si>
    <t>Percentage of grid electricity in total energy consumption</t>
  </si>
  <si>
    <t>Percentage of renewable energy in total energy consumption</t>
  </si>
  <si>
    <t>Network traffic in petabytes</t>
  </si>
  <si>
    <t>Number of fixed broadband connections (thousand)</t>
  </si>
  <si>
    <t>Total number of fixed accesses (thousand)</t>
  </si>
  <si>
    <t>Total number of mobile accesses (thousand)</t>
  </si>
  <si>
    <t>Telefónica Deutschland Group response/comments</t>
  </si>
  <si>
    <t>Metrics</t>
  </si>
  <si>
    <t>SASB code</t>
  </si>
  <si>
    <t>Table 2. Activity metrics</t>
  </si>
  <si>
    <t>Discussion of systems to provide unimpeded service during outages</t>
  </si>
  <si>
    <t>Average duration of customer interruption</t>
  </si>
  <si>
    <t>Managing of systemic risks from technology disruptions</t>
  </si>
  <si>
    <t>Description of the risks and opportunities associated with net neutrality, paid peering, zero rating, and related practices</t>
  </si>
  <si>
    <t>Mobile network: Average actual sustained download speed of non-associated content</t>
  </si>
  <si>
    <t>Fixed network: Average actual sustained download speed of non-associated content</t>
  </si>
  <si>
    <t>Mobile network: Actual average sustained download speed in megabits per second (Mbps) of own and commercially associated content</t>
  </si>
  <si>
    <t>Fixed network: Actual average sustained download speed in megabits per second (Mbps) of own and commercially associated content</t>
  </si>
  <si>
    <t>Total amount of monetary losses as a result of legal proceedings associated with anti-competitive behaviour regulations</t>
  </si>
  <si>
    <t>Competitive behaviour &amp;
open Internet</t>
  </si>
  <si>
    <t>Our recycling partner also recycles materials from other customers, so it is not possible to measure our share of non-recyclable materials that are thermally recycled.</t>
  </si>
  <si>
    <t>Product end-of-life
management</t>
  </si>
  <si>
    <t>Description of the approach to identifying and addressing data security risks, including the use of third-party cybersecurity standards</t>
  </si>
  <si>
    <t>Number of customers affected</t>
  </si>
  <si>
    <t>Percentage that are personal data breaches</t>
  </si>
  <si>
    <t>37</t>
  </si>
  <si>
    <t>Number of data breaches</t>
  </si>
  <si>
    <t>Data security</t>
  </si>
  <si>
    <t>Percentage resulting in disclosure</t>
  </si>
  <si>
    <t>Number of customers whose information was requested</t>
  </si>
  <si>
    <t>Number of law enforcement requests for customer information</t>
  </si>
  <si>
    <t>Total amount of monetary losses as a result of legal proceedings associated with customer privacy (€)</t>
  </si>
  <si>
    <t>Number of customers whose information is used for secondary purposes</t>
  </si>
  <si>
    <t>Description of policies and practices related to targeted advertising and customer privacy</t>
  </si>
  <si>
    <t>Data privacy</t>
  </si>
  <si>
    <t>2,890</t>
  </si>
  <si>
    <t>Environmental footprint of operations</t>
  </si>
  <si>
    <t xml:space="preserve">Criteria </t>
  </si>
  <si>
    <t>Topic</t>
  </si>
  <si>
    <t>In accordance with applicable law, Telefónica performs additional processing of customer data, such as anonymisation, to produce aggregated statistical information.</t>
  </si>
  <si>
    <t>4G/5G: 197 Mbps
No distinction between associated and non-associated content.</t>
  </si>
  <si>
    <t>VDSL: 257 Mbps
FTTH: 897 Mbps
DOCSIS: 1047 Mbps
No distinction between associated and non-associated content.</t>
  </si>
  <si>
    <t>Mobile Network: 3.61
The data cannot be collected for the fixed network, as the company does not have its own fixed networks.</t>
  </si>
  <si>
    <t>0.17</t>
  </si>
  <si>
    <t>0.12</t>
  </si>
  <si>
    <t>0.09</t>
  </si>
  <si>
    <t>0.08</t>
  </si>
  <si>
    <t>0.07</t>
  </si>
  <si>
    <t>93,470</t>
  </si>
  <si>
    <t>26,720</t>
  </si>
  <si>
    <t>6,266</t>
  </si>
  <si>
    <t>7,766</t>
  </si>
  <si>
    <t>9,103</t>
  </si>
  <si>
    <t>342,524</t>
  </si>
  <si>
    <t>292,214</t>
  </si>
  <si>
    <t>274,190</t>
  </si>
  <si>
    <t>333,228</t>
  </si>
  <si>
    <t>346,327</t>
  </si>
  <si>
    <t>7,000</t>
  </si>
  <si>
    <t>5,623</t>
  </si>
  <si>
    <t>5,369</t>
  </si>
  <si>
    <t>5,520</t>
  </si>
  <si>
    <t>5,955</t>
  </si>
  <si>
    <t>81,513</t>
  </si>
  <si>
    <t>20,201</t>
  </si>
  <si>
    <t>330,567</t>
  </si>
  <si>
    <t>285,695</t>
  </si>
  <si>
    <t>268,505</t>
  </si>
  <si>
    <t>325,723</t>
  </si>
  <si>
    <t>337,459</t>
  </si>
  <si>
    <t>4,957</t>
  </si>
  <si>
    <t>1,985</t>
  </si>
  <si>
    <t>2,913</t>
  </si>
  <si>
    <t>188,505</t>
  </si>
  <si>
    <t>154,339</t>
  </si>
  <si>
    <t>160,363</t>
  </si>
  <si>
    <t>194,265</t>
  </si>
  <si>
    <t>35,142</t>
  </si>
  <si>
    <t>43,765</t>
  </si>
  <si>
    <t>58,171</t>
  </si>
  <si>
    <t>57,826</t>
  </si>
  <si>
    <t>7,227</t>
  </si>
  <si>
    <t>1,187</t>
  </si>
  <si>
    <t>1,330</t>
  </si>
  <si>
    <t>1,426</t>
  </si>
  <si>
    <t>237,575</t>
  </si>
  <si>
    <t>132,806</t>
  </si>
  <si>
    <t>161,435</t>
  </si>
  <si>
    <t>135,510</t>
  </si>
  <si>
    <t>469,344</t>
  </si>
  <si>
    <t>332,413</t>
  </si>
  <si>
    <t>383,284</t>
  </si>
  <si>
    <t>391,940</t>
  </si>
  <si>
    <t>276,974</t>
  </si>
  <si>
    <t>272,106</t>
  </si>
  <si>
    <t>301,164</t>
  </si>
  <si>
    <t>377,488</t>
  </si>
  <si>
    <t>359,500</t>
  </si>
  <si>
    <t>79.2</t>
  </si>
  <si>
    <t>47.1</t>
  </si>
  <si>
    <t>33.2</t>
  </si>
  <si>
    <t>31.7</t>
  </si>
  <si>
    <t>29.36</t>
  </si>
  <si>
    <t>119.7</t>
  </si>
  <si>
    <t>88.3</t>
  </si>
  <si>
    <t>1,200.93</t>
  </si>
  <si>
    <t>1,191.7</t>
  </si>
  <si>
    <t>50.3</t>
  </si>
  <si>
    <t>37.0</t>
  </si>
  <si>
    <t>25.7</t>
  </si>
  <si>
    <t>11.0</t>
  </si>
  <si>
    <t>10.4</t>
  </si>
  <si>
    <t>14.1</t>
  </si>
  <si>
    <t>14.3</t>
  </si>
  <si>
    <t>12.1</t>
  </si>
  <si>
    <t>0.2</t>
  </si>
  <si>
    <t>0.6</t>
  </si>
  <si>
    <t>7.3</t>
  </si>
  <si>
    <t>4.4</t>
  </si>
  <si>
    <t>7.0</t>
  </si>
  <si>
    <t>83,057.0</t>
  </si>
  <si>
    <t>110,151.0</t>
  </si>
  <si>
    <t>163,154.0</t>
  </si>
  <si>
    <t>186,842.0</t>
  </si>
  <si>
    <t>86,924.0</t>
  </si>
  <si>
    <t>95.2</t>
  </si>
  <si>
    <t>97.2</t>
  </si>
  <si>
    <t>88.0</t>
  </si>
  <si>
    <t>40.0</t>
  </si>
  <si>
    <t>514.7</t>
  </si>
  <si>
    <t>313.7</t>
  </si>
  <si>
    <t>273.4</t>
  </si>
  <si>
    <t>283.0</t>
  </si>
  <si>
    <t>249.2</t>
  </si>
  <si>
    <t>72.7</t>
  </si>
  <si>
    <t>50.7</t>
  </si>
  <si>
    <t>39.4</t>
  </si>
  <si>
    <t>56.0</t>
  </si>
  <si>
    <t>55.2</t>
  </si>
  <si>
    <t>442.0</t>
  </si>
  <si>
    <t>263.0</t>
  </si>
  <si>
    <t>234.0</t>
  </si>
  <si>
    <t>227.0</t>
  </si>
  <si>
    <t>194.0</t>
  </si>
  <si>
    <t>88.5</t>
  </si>
  <si>
    <t>91.0</t>
  </si>
  <si>
    <t>91.8</t>
  </si>
  <si>
    <t>92.5</t>
  </si>
  <si>
    <t>92.6</t>
  </si>
  <si>
    <t>1,657.5</t>
  </si>
  <si>
    <t>3,533.2</t>
  </si>
  <si>
    <t>2,420.1</t>
  </si>
  <si>
    <t>305.0</t>
  </si>
  <si>
    <t>212.2</t>
  </si>
  <si>
    <t>125.6</t>
  </si>
  <si>
    <t>230.7</t>
  </si>
  <si>
    <t>1,322.1</t>
  </si>
  <si>
    <t>1,262.1</t>
  </si>
  <si>
    <t>1,417.8</t>
  </si>
  <si>
    <t>568.6</t>
  </si>
  <si>
    <t>82.1</t>
  </si>
  <si>
    <t>94.9</t>
  </si>
  <si>
    <t>144.4</t>
  </si>
  <si>
    <t>97.5</t>
  </si>
  <si>
    <t>101.6</t>
  </si>
  <si>
    <t>178.3</t>
  </si>
  <si>
    <t>505.4</t>
  </si>
  <si>
    <t>250.9</t>
  </si>
  <si>
    <t>2,286.9</t>
  </si>
  <si>
    <t>133.2</t>
  </si>
  <si>
    <t>2,142.2</t>
  </si>
  <si>
    <t>201.7</t>
  </si>
  <si>
    <t>56.9</t>
  </si>
  <si>
    <t>2,085.3</t>
  </si>
  <si>
    <t>2,218.4</t>
  </si>
  <si>
    <t>201.3</t>
  </si>
  <si>
    <t>64,730</t>
  </si>
  <si>
    <t>61,600</t>
  </si>
  <si>
    <t>27,200</t>
  </si>
  <si>
    <t>67,174</t>
  </si>
  <si>
    <t>Average system outage frequancy</t>
  </si>
  <si>
    <t>11,798</t>
  </si>
  <si>
    <t>2,384</t>
  </si>
  <si>
    <t>2,400</t>
  </si>
  <si>
    <t>45,100</t>
  </si>
  <si>
    <t>Section</t>
  </si>
  <si>
    <t>Criteria (title)</t>
  </si>
  <si>
    <t>Recommended disclosures</t>
  </si>
  <si>
    <t>Disclose the organisation’s governance around climate-related risks and opportunities.</t>
  </si>
  <si>
    <t>a) Describe the board’s oversight of climate-related risks and opportunities.</t>
  </si>
  <si>
    <t>b) Describe management’s role in assessing and
managing climate-related risks and opportunities.</t>
  </si>
  <si>
    <t>Strategy</t>
  </si>
  <si>
    <t>Disclose the actual and potential impacts of climate-related risks and opportunities on the organisation’s
businesses, strategy, and financial planning where such information is material.</t>
  </si>
  <si>
    <t>a) Describe the climate-related risks and opportunities the organisation has identified over the short, medium and long term.</t>
  </si>
  <si>
    <t>b) Describe the impact of climate-related risks and
opportunities on the organisation’s businesses, strategy, and financial planning.</t>
  </si>
  <si>
    <t>c) Describe the resilience of the organisation’s strategy, taking into consideration different climate-related scenarios, including a 2°C or lower scenario.</t>
  </si>
  <si>
    <t>Risk management</t>
  </si>
  <si>
    <t>Disclose how the organisation identifies, assesses and manages climate-related risks.</t>
  </si>
  <si>
    <t>a) Describe the organisation’s processes for identifying and assessing climate-related risks.</t>
  </si>
  <si>
    <t>b) Describe the organisation’s processes for managing climate-related risks.</t>
  </si>
  <si>
    <t>c) Describe how processes for identifying, assessing and managing climate-related risks are integrated into the organisation’s overall risk management.</t>
  </si>
  <si>
    <t>Metrics and targets</t>
  </si>
  <si>
    <t>Disclose the metrics and targets used to assess and manage relevant climate-related risks
and opportunities where such information is material.</t>
  </si>
  <si>
    <t>a) Disclose the metrics used by the organisation to assess climate-related risks and opportunities in line with ist strategy and risk management process.</t>
  </si>
  <si>
    <t>b) Disclose Scope 1, Scope 2 and, if appropriate, Scope 3 greenhouse gas (GHG) emissions and the related risks.</t>
  </si>
  <si>
    <t>c) Describe the targets used by the organisation to manage climate-related risks and opportunities and performance against targets.</t>
  </si>
  <si>
    <t>&gt; ESG social data (working conditions)</t>
  </si>
  <si>
    <t>Working conditions</t>
  </si>
  <si>
    <t>&gt; ESG social data (working conditions)
There are no groups of employees that are subject to work-related ill health, so there was nothing to report in this regard for the 2023 reporting period.</t>
  </si>
  <si>
    <t>The Telefónica Deutschland Group defines collective agreements as agreements that relate to negotiations that take place between one or more employers or employer organisations on the one hand and one or more employee representative organisations (e.g. trade unions or works councils elected by employees within the meaning of the Works Constitution Act) on the other in order to regulate working conditions and relations between employers and employees. The Telefónica Deutschland Group's coverage of these works agreements - which are customary in Germany and provided for in the Works Constitution Act - was 98% in the reporting year (employee base PIP 2023: 7,763). The calculation is made by counting the number of employees (PIP) reported as covered by the works agreements by identifying the contracts reported as "collective". Senior executives are not covered by these works agreements, which is also common in Germany and regulated by law. Furthermore, the unions are not supported by the employees of the Telefónica Deutschland Group in concluding additional collective agreements. Agreements with trade unions are therefore at 0%. 18 works council committees represent the interests of almost all employees of the Telefónica Deutschland Group. In contrast to trade union representatives, the works council members are all part of the workforce and are democratically elected by all employees in accordance with the statutory procedure, regardless of membership.</t>
  </si>
  <si>
    <t>The Telefónica Deutschland Group has reported in accordance with the GRI Standards for the period from 1 January 2023 to 31 December 2023. The Telefónica Deutschland Group is also committed to upholding the Ten Principles of the United Nations Global Compact (UNGC); these cover the areas of human rights, labour standards, environmental protection and anti-corruption. The GRI content index therefore also illustrates which of the stated GRI indicators simultaneously cover one or more of the UNGC principles.</t>
  </si>
  <si>
    <t>TCFD index 2023</t>
  </si>
  <si>
    <t>Link</t>
  </si>
  <si>
    <t>GOVERNANCE</t>
  </si>
  <si>
    <t xml:space="preserve">    </t>
  </si>
  <si>
    <t>INDEX</t>
  </si>
  <si>
    <t xml:space="preserve">100%
</t>
  </si>
  <si>
    <t>&gt;90%</t>
  </si>
  <si>
    <t>&gt;95%</t>
  </si>
  <si>
    <t>&gt;80%</t>
  </si>
  <si>
    <t>≥50</t>
  </si>
  <si>
    <t>2025: 90%</t>
  </si>
  <si>
    <t>&gt;40</t>
  </si>
  <si>
    <t xml:space="preserve">Employee Net Promoter Score (eNPS) </t>
  </si>
  <si>
    <t>-</t>
  </si>
  <si>
    <t>RepTrak</t>
  </si>
  <si>
    <t>B2P NPS</t>
  </si>
  <si>
    <t>Telefónica Deutschland NPS</t>
  </si>
  <si>
    <t>&gt;50%</t>
  </si>
  <si>
    <t xml:space="preserve">Circular Economy </t>
  </si>
  <si>
    <t>+14%</t>
  </si>
  <si>
    <t>BIO</t>
  </si>
  <si>
    <t>PPC</t>
  </si>
  <si>
    <t>CE</t>
  </si>
  <si>
    <t>WTR</t>
  </si>
  <si>
    <t>CCA</t>
  </si>
  <si>
    <t>CCM</t>
  </si>
  <si>
    <t>100%</t>
  </si>
  <si>
    <t>257</t>
  </si>
  <si>
    <t>Gesamtergebnis</t>
  </si>
  <si>
    <t>0%</t>
  </si>
  <si>
    <t>EL; 
N/EL</t>
  </si>
  <si>
    <t>E</t>
  </si>
  <si>
    <t>N/EL</t>
  </si>
  <si>
    <t>CCM 8.2</t>
  </si>
  <si>
    <t>T</t>
  </si>
  <si>
    <t>in %</t>
  </si>
  <si>
    <t>in Mio. 
EUR</t>
  </si>
  <si>
    <t>OpEx</t>
  </si>
  <si>
    <t>Code</t>
  </si>
  <si>
    <t>93%</t>
  </si>
  <si>
    <t>EL</t>
  </si>
  <si>
    <t>CE 5.5</t>
  </si>
  <si>
    <t>CCM 8.1</t>
  </si>
  <si>
    <t>CCM 7.7</t>
  </si>
  <si>
    <t>CCM 6.5</t>
  </si>
  <si>
    <t>CCM 7.4</t>
  </si>
  <si>
    <t>CCM 7.3</t>
  </si>
  <si>
    <t>CapEx</t>
  </si>
  <si>
    <t>0,4%</t>
  </si>
  <si>
    <t>CE 5.4</t>
  </si>
  <si>
    <t>As a company, we have a clear goal: "We democratise access to a sustainable digital future to create a better everyday life for everyone." In doing so, people are the focus for The Telefónica Deutschland Group. In recent years, this goal has been underlined once again due to changes in society: Never before has connecting people made such an important difference. As a company, we firmly believe in moving towards a more respectful world, which is why the company acts on three fundamental pillars: Environmental, Social and Governance (ESG), to achieve the specific goals in an ethical and sustainable way.</t>
  </si>
  <si>
    <t xml:space="preserve">ESG targets and indicators </t>
  </si>
  <si>
    <t>ENVIRONMENT</t>
  </si>
  <si>
    <t>SOCIAL</t>
  </si>
  <si>
    <t>Own workforce</t>
  </si>
  <si>
    <t>SDG contribution</t>
  </si>
  <si>
    <t>EU taxonomy</t>
  </si>
  <si>
    <t>INDICES</t>
  </si>
  <si>
    <t>GRI content index</t>
  </si>
  <si>
    <t>SASB index</t>
  </si>
  <si>
    <t>TCFD index</t>
  </si>
  <si>
    <t>Turnover</t>
  </si>
  <si>
    <t>Proportion of Turnover, year 2023</t>
  </si>
  <si>
    <t>Climate change mitigation</t>
  </si>
  <si>
    <t>Climate change adaptation</t>
  </si>
  <si>
    <t>Pollution</t>
  </si>
  <si>
    <t>Circular economy</t>
  </si>
  <si>
    <t>Biodiverstiy</t>
  </si>
  <si>
    <t>Substantial contribution criteria</t>
  </si>
  <si>
    <t>Water and marine ressources</t>
  </si>
  <si>
    <t>Minimum safeguards</t>
  </si>
  <si>
    <t>Proportion of Taxonomy aligned (A.1) or eligible (A.2) Turnover, year 2022</t>
  </si>
  <si>
    <t>Category enabling activity</t>
  </si>
  <si>
    <t>Category transitional activity</t>
  </si>
  <si>
    <t>Y; N;
N/EL</t>
  </si>
  <si>
    <t>Y; N</t>
  </si>
  <si>
    <t>Economic activities</t>
  </si>
  <si>
    <t>A. TAXONOMY ELIGIBLE ACTIVITIES</t>
  </si>
  <si>
    <t>A.1. Environmentally sustainable activities (Taxonomy-aligned)</t>
  </si>
  <si>
    <t>Data-driven solutions for GHG emissions reductions</t>
  </si>
  <si>
    <t>Turnover of environmentally sustainable activities (Taxonomy-aligned) (A.1)</t>
  </si>
  <si>
    <t xml:space="preserve">             of which enabling</t>
  </si>
  <si>
    <t xml:space="preserve">             of which transitional</t>
  </si>
  <si>
    <t>A.2 Taxonomy-eligible but not environmentally sustainable activities 
(not Taxonomy-aligned activities)</t>
  </si>
  <si>
    <t>Data processing, hosting and related activities</t>
  </si>
  <si>
    <t>Sale of second-hand goods</t>
  </si>
  <si>
    <t>Product-as-a-service and other circular use and result-oriented service models</t>
  </si>
  <si>
    <t>Turnover of Taxonomy-eligible but not environmentally sustainable activities 
(not Taxonomy-aligned activities) (A.2)</t>
  </si>
  <si>
    <t>A. Turnover of Taxonomy eligible activities (A1+A2)</t>
  </si>
  <si>
    <t>B. TAXONOMY-NON-ELIGIBLE ACTIVITIES</t>
  </si>
  <si>
    <t>Turnover of Taxonomy-non-eligible
activities (B)</t>
  </si>
  <si>
    <t>Total A + B</t>
  </si>
  <si>
    <t>Y</t>
  </si>
  <si>
    <t>Codes in columns F to K:</t>
  </si>
  <si>
    <r>
      <rPr>
        <b/>
        <sz val="10"/>
        <rFont val="Arial"/>
        <family val="2"/>
      </rPr>
      <t xml:space="preserve">Y – </t>
    </r>
    <r>
      <rPr>
        <sz val="10"/>
        <rFont val="Arial"/>
        <family val="2"/>
      </rPr>
      <t>Yes, Taxonomy-eligible and Taxonomy-aligned activity with the relevant environmental objective</t>
    </r>
  </si>
  <si>
    <r>
      <rPr>
        <b/>
        <sz val="10"/>
        <rFont val="Arial"/>
        <family val="2"/>
      </rPr>
      <t>N</t>
    </r>
    <r>
      <rPr>
        <sz val="10"/>
        <rFont val="Arial"/>
        <family val="2"/>
      </rPr>
      <t xml:space="preserve"> – No, Taxonomy-eligible but not Taxonomy-aligned activity with the relevant environmental objective</t>
    </r>
  </si>
  <si>
    <r>
      <rPr>
        <b/>
        <sz val="10"/>
        <rFont val="Arial"/>
        <family val="2"/>
      </rPr>
      <t>N/EL</t>
    </r>
    <r>
      <rPr>
        <sz val="10"/>
        <rFont val="Arial"/>
        <family val="2"/>
      </rPr>
      <t xml:space="preserve"> – not eligible, Taxonomy non-eligible activity for the relevant environmental objective</t>
    </r>
  </si>
  <si>
    <r>
      <rPr>
        <b/>
        <sz val="10"/>
        <rFont val="Arial"/>
        <family val="2"/>
      </rPr>
      <t>EL</t>
    </r>
    <r>
      <rPr>
        <sz val="10"/>
        <rFont val="Arial"/>
        <family val="2"/>
      </rPr>
      <t xml:space="preserve"> – eligible activity for the relevant objective</t>
    </r>
  </si>
  <si>
    <t>Table according to footnote (c) of Environmental DA Annex V</t>
  </si>
  <si>
    <t>Proportion of turnover</t>
  </si>
  <si>
    <t>Total turnover</t>
  </si>
  <si>
    <t>aligned per objective</t>
  </si>
  <si>
    <t>eligible per objective</t>
  </si>
  <si>
    <t>20.3</t>
  </si>
  <si>
    <t>0.0</t>
  </si>
  <si>
    <t>16.9</t>
  </si>
  <si>
    <t>11.5</t>
  </si>
  <si>
    <t>61.6</t>
  </si>
  <si>
    <t>81.9</t>
  </si>
  <si>
    <t>8,532</t>
  </si>
  <si>
    <t>8,614</t>
  </si>
  <si>
    <t>1.0%</t>
  </si>
  <si>
    <t>0.2%</t>
  </si>
  <si>
    <t>0.1%</t>
  </si>
  <si>
    <t>0.4%</t>
  </si>
  <si>
    <t>0.7%</t>
  </si>
  <si>
    <t>0.5%</t>
  </si>
  <si>
    <t>DNSH criteria ("Do No Significant Harm")</t>
  </si>
  <si>
    <t>0.2 %</t>
  </si>
  <si>
    <t>0.0 %</t>
  </si>
  <si>
    <t>0.4 %</t>
  </si>
  <si>
    <t>0.5 %</t>
  </si>
  <si>
    <t>Proportion of OpEx, year 2023</t>
  </si>
  <si>
    <t>Proportion of Taxonomy aligned (A.1) or eligible (A.2) OpEx, year 2022</t>
  </si>
  <si>
    <t>Proportion of CapEx, year 2023</t>
  </si>
  <si>
    <t>Proportion of Taxonomy aligned (A.1) or eligible (A.2) CapEx, year 2022</t>
  </si>
  <si>
    <t>CapEx of environmentally sustainable activities (Taxonomy-aligned) (A.1)</t>
  </si>
  <si>
    <t>Installation, maintenance and repair of energy efficiency equipment</t>
  </si>
  <si>
    <t>Installation, maintenance and repair of charging stations for electric vehicles in buildings (and parking spaces attached to buildings)</t>
  </si>
  <si>
    <t>Transport by motorbikes, passenger cars and light commercial vehicles</t>
  </si>
  <si>
    <t>Acquisition and ownership of buildings</t>
  </si>
  <si>
    <t>Product-as-a-service and other circular useand result-oriented service models</t>
  </si>
  <si>
    <t>CapEx of Taxonomy-eligible but not environmentally sustainable activities 
(not Taxonomy-aligned activities) (A.2)</t>
  </si>
  <si>
    <t>A. CapEx of Taxonomy eligible activities (A1+A2)</t>
  </si>
  <si>
    <t>CapEx of Taxonomy-non-eligible
activities (B)</t>
  </si>
  <si>
    <t>3.3</t>
  </si>
  <si>
    <t>0.8</t>
  </si>
  <si>
    <t>4.2</t>
  </si>
  <si>
    <t>5.7</t>
  </si>
  <si>
    <t>61.8</t>
  </si>
  <si>
    <t>45.0</t>
  </si>
  <si>
    <t>112.6</t>
  </si>
  <si>
    <t>116.7</t>
  </si>
  <si>
    <t>1,641</t>
  </si>
  <si>
    <t>1,758</t>
  </si>
  <si>
    <t>0.0%</t>
  </si>
  <si>
    <t>0.3%</t>
  </si>
  <si>
    <t>3.5%</t>
  </si>
  <si>
    <t>2.6%</t>
  </si>
  <si>
    <t>6.4%</t>
  </si>
  <si>
    <t>6.6%</t>
  </si>
  <si>
    <t>3.8%</t>
  </si>
  <si>
    <t>4.1%</t>
  </si>
  <si>
    <t>3.0%</t>
  </si>
  <si>
    <t>Proportion of CapEx</t>
  </si>
  <si>
    <t>Total CapEx</t>
  </si>
  <si>
    <t>A.1 Environmentally sustainable activities
(Taxonomy-aligned)</t>
  </si>
  <si>
    <t>OpEx of environmentally sustainable activities (Taxonomy-aligned) (A.1)</t>
  </si>
  <si>
    <t>OpEx of Taxonomy-eligible but not environmentally sustainable activities 
(not Taxonomy-aligned activities) (A.2)</t>
  </si>
  <si>
    <t>A. OpEx of Taxonomy eligible activities (A1+A2)</t>
  </si>
  <si>
    <t>OpEx of Taxonomy-non-eligible activities (B)</t>
  </si>
  <si>
    <t>Proportion of OpEx</t>
  </si>
  <si>
    <t>Total OpEx</t>
  </si>
  <si>
    <t>Climate and the environment</t>
  </si>
  <si>
    <t>Topic / KPI</t>
  </si>
  <si>
    <t>KPI definition</t>
  </si>
  <si>
    <t>2023 target</t>
  </si>
  <si>
    <t>End of 2023</t>
  </si>
  <si>
    <t>2024 target</t>
  </si>
  <si>
    <t>Offering the greenest network for our customers</t>
  </si>
  <si>
    <t>Direct emissions (Scope 1) with refrigerant emissions + indirect emissions (Scope 2) – market-based method (tCO₂eq)</t>
  </si>
  <si>
    <r>
      <t>Energy and CO</t>
    </r>
    <r>
      <rPr>
        <b/>
        <vertAlign val="subscript"/>
        <sz val="14"/>
        <color rgb="FF59C2C9"/>
        <rFont val="Arial"/>
        <family val="2"/>
      </rPr>
      <t>2</t>
    </r>
  </si>
  <si>
    <t>“We will use the options offered by digitalisation in all areas to reduce energy consumption and avoid carbon emissions.”</t>
  </si>
  <si>
    <t>Reduction of Scope 1 and 2 carbon emissions (base year: 2015)</t>
  </si>
  <si>
    <t>Carbon emission savings in comparison to 2015 (Scope 1: direct emissions from own or controlled sources; Scope 2: indirect emissions from the generation of purchased energy)</t>
  </si>
  <si>
    <t>Reduction of Scope 3 carbon emissions (base year: 2016)</t>
  </si>
  <si>
    <t>Carbon emission reduction in the upstream and downstream value chain in comparison to 2016</t>
  </si>
  <si>
    <t>Reduction of energy consumption per data volume (base year: 2015)</t>
  </si>
  <si>
    <t>Reduction of energy consumption per data volume represents the change in energy intensity in comparison to the 2015 base year. Energy intensity is calculated as follows: total energy consumption (electricity and fuel consumption)/data volume per petabyte.</t>
  </si>
  <si>
    <t>“We will align more and more aspects of our business activities with the principles of the circular economy.”</t>
  </si>
  <si>
    <t>B2B solutions certified with the Eco Smart certification mark</t>
  </si>
  <si>
    <t>Percentage of mobile phones with an Eco Rating</t>
  </si>
  <si>
    <t>Mobile phone purchase</t>
  </si>
  <si>
    <t>Total number of B2B solutions certified with the Eco Smart certification mark in comparison to the total number of B2B solutions in the portfolio</t>
  </si>
  <si>
    <t>Total number of mobile phones assessed with the Eco Rating in relation to the total number of mobile phones in the portfolio</t>
  </si>
  <si>
    <t>Total number of mobile phones collected internally or from customers for refurbishment and subsequent reuse purposes</t>
  </si>
  <si>
    <t>Customers and society</t>
  </si>
  <si>
    <t>Offering high-quality products and services and ensuring digital inclusion for all with our modern network</t>
  </si>
  <si>
    <t>The top-down NPS assesses the customers’ general willingness to recommend the company based on their overall experience with it (irrespective of whether or not there has been contact with the company). On a scale of 0–10. NPS = % of promoters – % of etractors.</t>
  </si>
  <si>
    <t xml:space="preserve">Increase
</t>
  </si>
  <si>
    <t>Stable performance</t>
  </si>
  <si>
    <t>Increase in customer satisfaction (NPS)</t>
  </si>
  <si>
    <t>Product, service experience and digital skills</t>
  </si>
  <si>
    <t>The top-down NPS assesses O₂ customers’ general willingness to recommend the company based on their overall experience with it (irrespective of whether or not there has been contact with the company). On a scale of 0–10. NPS = % of promoters – % of etractors.</t>
  </si>
  <si>
    <t>O₂ NPS</t>
  </si>
  <si>
    <t>Increase</t>
  </si>
  <si>
    <t>Increase in customer satisfaction (O₂ NPS)</t>
  </si>
  <si>
    <t>Stable</t>
  </si>
  <si>
    <t>Increase in customer satisfaction (B2P NPS)</t>
  </si>
  <si>
    <t>The top-down NPS assesses the partner brand customers’ general willingness to recommend the company based on their overall experience with it (irrespective of whether or not there has been contact with Telefónica). On a scale of 0–10. NPS = % of promoters – % of detractors.</t>
  </si>
  <si>
    <t>Reputation measurement: society’s perception of the company’s performance (scale: 1–100 points)</t>
  </si>
  <si>
    <t>Network quality &amp; coverage</t>
  </si>
  <si>
    <t>Stable reputation scores</t>
  </si>
  <si>
    <t>Reduced reputation scores</t>
  </si>
  <si>
    <t>–</t>
  </si>
  <si>
    <t>“We will offer our customers the best value for money and the top service experience. We want to enable all people to benefit from the digital world and we want to promote their digital skills with special initiatives.”</t>
  </si>
  <si>
    <t>“We will offer our customers a modern and high-performance network infrastructure and facilitate access to the digital world.”</t>
  </si>
  <si>
    <t>Proportion of the rural population with 100 Mbit/s</t>
  </si>
  <si>
    <t>Coverage of the total German population with 5G</t>
  </si>
  <si>
    <t>The selected population-based evaluation does not only include the household-based coverage calculation with fixed location reference as reported to Germany’s Federal Network Agency (Bundesnetzagentur). It also includes commuter flows of the population, so  that part of the population is counted at both their place of residence and their place of work (maximum population). In this way, the Telefónica Deutschland Group takes into account that services are not only demanded stationary at the place of residence, but also while on the move. This figure is the 2023 year-end figure representing the availability of mobile services outdoors.</t>
  </si>
  <si>
    <t>98.9%</t>
  </si>
  <si>
    <t>99.2%</t>
  </si>
  <si>
    <t>94.5%</t>
  </si>
  <si>
    <t>5,000</t>
  </si>
  <si>
    <t>10,000</t>
  </si>
  <si>
    <t>5,689</t>
  </si>
  <si>
    <t>6,190</t>
  </si>
  <si>
    <t>7,350</t>
  </si>
  <si>
    <t>The selected population-based evaluation does not only include the household-based coverage calculation with fixed location reference as reported to the Bundesnetzagentur. It also includes commuter flows of the population, so that part of the population is counted at both their place of residence and their place of work (maximum population). In this way, the Telefónica Deutschland Group takes into account that services are not only demanded stationary at the place of residence, but also while on the move. This figure is the yearend figure representing the availability of mobile services outdoors.</t>
  </si>
  <si>
    <t>Driving the digital working world forward</t>
  </si>
  <si>
    <t>The employee Net Promoter Score (eNPS) is a sign of the likelihood of employees recommending the Telefónica Deutschland Group as an employer.</t>
  </si>
  <si>
    <t>Future employab</t>
  </si>
  <si>
    <t>“We will create a framework which enables all employees to contribute their diverse skills and continue to develop personally, thereby boosting their long-term employability. The safety and health of our employees are especially important to us here.”</t>
  </si>
  <si>
    <t>Further training in the digital and data area</t>
  </si>
  <si>
    <t>Employee mobility: job rotations</t>
  </si>
  <si>
    <t>Percentage of employees who participated in further training in the digital and data area</t>
  </si>
  <si>
    <t>Number of job rotations per year. Job rotation is a temporary change to another department or business unit that gives employees the opportunity to learn new things, expand their portfolio and develop their personal skills.</t>
  </si>
  <si>
    <t>74.5%</t>
  </si>
  <si>
    <t>Creating an attractive work environment</t>
  </si>
  <si>
    <t>"We will focus on interactions founded on fairness, equal opportunity, diversity and working together as partners to jointly shape the world of work.”</t>
  </si>
  <si>
    <t>Women in management positions (incl. Management Board)</t>
  </si>
  <si>
    <t>Perceived balance of work and private life</t>
  </si>
  <si>
    <t>Adjusted gender pay gap</t>
  </si>
  <si>
    <t>Percentage of women in management positions (incl. Management Board)</t>
  </si>
  <si>
    <t>Perceived balance of work and private life as measured in the employee survey, coupled with a positive influence on productivity</t>
  </si>
  <si>
    <t>The (adjusted) gender pay gap is calculated on the basis of the Telefónica Deutschland Group employees who are either in active employment or are on a paid sabbatical.</t>
  </si>
  <si>
    <t>33.1%</t>
  </si>
  <si>
    <t>32.2%</t>
  </si>
  <si>
    <t>33.7%</t>
  </si>
  <si>
    <t>1.5%</t>
  </si>
  <si>
    <t>Approx. 1%</t>
  </si>
  <si>
    <t>Principles of responsible corporate governance</t>
  </si>
  <si>
    <t>Applying principles of responsible corporate management</t>
  </si>
  <si>
    <t>We want to achieve at least good results in the relevant sustainability ratings.</t>
  </si>
  <si>
    <t>Good results</t>
  </si>
  <si>
    <t>“Corporate responsibility will be firmly enshrined in all our divisions. We will manage its implementation and target attainment by means of the Responsible Business Plan 2025.”</t>
  </si>
  <si>
    <t>Sustainability aspects should be further integrated into existing management systems, compliance with sustainability regulations is to be ensured and opportunities and potential are to be exploited.</t>
  </si>
  <si>
    <t>Implementation of an extensive ESG transformation programme</t>
  </si>
  <si>
    <t>Compliance &amp; ethical principles</t>
  </si>
  <si>
    <t>“We will act in accordance with all applicable laws, societal guidelines and values.”</t>
  </si>
  <si>
    <t>Total number of cases of corruption</t>
  </si>
  <si>
    <t>Business Principles training level</t>
  </si>
  <si>
    <t>Confirmed cases of corruption which resulted in labour law measures or sanctions</t>
  </si>
  <si>
    <t>Proportion of employees and directors given training in the Business Principles and human rights (proportion in %, number, hours)</t>
  </si>
  <si>
    <t>“We will work to ensure customers retain sovereignty over their data and remain the masters of their digital lives.”</t>
  </si>
  <si>
    <t>Penalties in the form of fines</t>
  </si>
  <si>
    <t>Penalties or fines as a result of security incidents</t>
  </si>
  <si>
    <t>High level of employee awareness regarding information security</t>
  </si>
  <si>
    <t>Penalties or fines as a result of security incidents in the reporting year</t>
  </si>
  <si>
    <t>Percentage of employees who successfully completed online training on information security</t>
  </si>
  <si>
    <t>91.7%</t>
  </si>
  <si>
    <t>New KPI since 2024</t>
  </si>
  <si>
    <r>
      <t>Human rights and sustainable supply chain management</t>
    </r>
    <r>
      <rPr>
        <b/>
        <vertAlign val="superscript"/>
        <sz val="14"/>
        <color rgb="FF0066FF"/>
        <rFont val="Arial"/>
        <family val="2"/>
      </rPr>
      <t>2</t>
    </r>
  </si>
  <si>
    <t>“We are committed to protecting and respecting human rights, environmental and social standards, in our own business and throughout our value chain.”</t>
  </si>
  <si>
    <t>Percentage of potential high-risk suppliers assessed according to sustainability aspects (ESG criteria)</t>
  </si>
  <si>
    <t>Proportion of high-risk suppliers that submitted selfassessments
on the IntegrityNext platform regarding
sustainability aspects, including human rights and working conditions, occupational health and safety, and environmental criteria. Also included are high-risk suppliers who have been invited to the assessment but the review has not yet been finalized.</t>
  </si>
  <si>
    <t>Percentage of suppliers assessed according to sustainability aspects (ESG criteria)</t>
  </si>
  <si>
    <t>Percentage of resolved human rights complaints</t>
  </si>
  <si>
    <t>Proportion of Telefónica Deutschland Group suppliers in the reporting years 2022/2023 registered on the IntegrityNext platform assessed regarding sustainability aspects, including human rights and working conditions, occupational health and safety, and environmental criteria (% in relation to the total number of suppliers invited)</t>
  </si>
  <si>
    <t>33,414</t>
  </si>
  <si>
    <t>98,184</t>
  </si>
  <si>
    <t>22,394</t>
  </si>
  <si>
    <t>24,737</t>
  </si>
  <si>
    <t>7,277</t>
  </si>
  <si>
    <t>74,418</t>
  </si>
  <si>
    <t>71,000</t>
  </si>
  <si>
    <t>75,000</t>
  </si>
  <si>
    <t>47,000</t>
  </si>
  <si>
    <t>32,000</t>
  </si>
  <si>
    <t>2,420</t>
  </si>
  <si>
    <t>2,180</t>
  </si>
  <si>
    <t>3,270</t>
  </si>
  <si>
    <t>2,360</t>
  </si>
  <si>
    <t>397,565</t>
  </si>
  <si>
    <t>529,242</t>
  </si>
  <si>
    <t>186,928</t>
  </si>
  <si>
    <t>111,842</t>
  </si>
  <si>
    <t>175,500</t>
  </si>
  <si>
    <t>2.6</t>
  </si>
  <si>
    <t>2.9</t>
  </si>
  <si>
    <t>3.1</t>
  </si>
  <si>
    <t>3.0</t>
  </si>
  <si>
    <t>1.1</t>
  </si>
  <si>
    <t>1,923,050</t>
  </si>
  <si>
    <t>1,936,496</t>
  </si>
  <si>
    <t>724,735</t>
  </si>
  <si>
    <t>492,726</t>
  </si>
  <si>
    <t>487,269</t>
  </si>
  <si>
    <t>62.6</t>
  </si>
  <si>
    <t>69.7</t>
  </si>
  <si>
    <t>69.0</t>
  </si>
  <si>
    <t>64.9</t>
  </si>
  <si>
    <t>1.0</t>
  </si>
  <si>
    <t>0.9</t>
  </si>
  <si>
    <t>1.3</t>
  </si>
  <si>
    <t>5,859</t>
  </si>
  <si>
    <t>5,614</t>
  </si>
  <si>
    <t>5,057</t>
  </si>
  <si>
    <t>7,064</t>
  </si>
  <si>
    <t>3,219</t>
  </si>
  <si>
    <t>31,600</t>
  </si>
  <si>
    <t>31,000</t>
  </si>
  <si>
    <t>30,700</t>
  </si>
  <si>
    <t>34,000</t>
  </si>
  <si>
    <t>45,072.4</t>
  </si>
  <si>
    <t>44,311.1</t>
  </si>
  <si>
    <t>45,694.0</t>
  </si>
  <si>
    <t>44,275.0</t>
  </si>
  <si>
    <t>43,827.0</t>
  </si>
  <si>
    <t>49,832.2</t>
  </si>
  <si>
    <t>48,896.0</t>
  </si>
  <si>
    <t>50,219.3</t>
  </si>
  <si>
    <t>48,805.0</t>
  </si>
  <si>
    <t>48,258.0</t>
  </si>
  <si>
    <t>731,154</t>
  </si>
  <si>
    <t>1,079,208</t>
  </si>
  <si>
    <t>975,271</t>
  </si>
  <si>
    <t>845,888</t>
  </si>
  <si>
    <t>648,458</t>
  </si>
  <si>
    <t>4,177</t>
  </si>
  <si>
    <t>6,417</t>
  </si>
  <si>
    <t>6,210</t>
  </si>
  <si>
    <t>6,456</t>
  </si>
  <si>
    <t>4,485</t>
  </si>
  <si>
    <t>80.0</t>
  </si>
  <si>
    <t>77.0</t>
  </si>
  <si>
    <t>36.0</t>
  </si>
  <si>
    <t>10.0</t>
  </si>
  <si>
    <t>99.5</t>
  </si>
  <si>
    <t>95.6</t>
  </si>
  <si>
    <t>99.0</t>
  </si>
  <si>
    <t>98.0</t>
  </si>
  <si>
    <t>54.6</t>
  </si>
  <si>
    <t>58.5</t>
  </si>
  <si>
    <t>57.5</t>
  </si>
  <si>
    <t>54.0</t>
  </si>
  <si>
    <t>65.0</t>
  </si>
  <si>
    <t>79,0</t>
  </si>
  <si>
    <t>79.0</t>
  </si>
  <si>
    <t>82.0</t>
  </si>
  <si>
    <t>2,584.9</t>
  </si>
  <si>
    <t>2,527.7</t>
  </si>
  <si>
    <t>2,603.9</t>
  </si>
  <si>
    <t>2,193.0</t>
  </si>
  <si>
    <t>2,161.0</t>
  </si>
  <si>
    <t>4,732.7</t>
  </si>
  <si>
    <t>4,323.0</t>
  </si>
  <si>
    <t>4,528.8</t>
  </si>
  <si>
    <t>4,093.0</t>
  </si>
  <si>
    <t>3,303.0</t>
  </si>
  <si>
    <t>5,214</t>
  </si>
  <si>
    <t>4,913</t>
  </si>
  <si>
    <t>5,003</t>
  </si>
  <si>
    <t>5,589</t>
  </si>
  <si>
    <t>93.5</t>
  </si>
  <si>
    <t>91.2</t>
  </si>
  <si>
    <t>87.4</t>
  </si>
  <si>
    <t>94.5</t>
  </si>
  <si>
    <t>12,811</t>
  </si>
  <si>
    <t>11,890</t>
  </si>
  <si>
    <t>11,260</t>
  </si>
  <si>
    <t>9,077</t>
  </si>
  <si>
    <t>11,353</t>
  </si>
  <si>
    <t>1,072</t>
  </si>
  <si>
    <t>1,733</t>
  </si>
  <si>
    <t>2.1</t>
  </si>
  <si>
    <t>9.9</t>
  </si>
  <si>
    <t>11.6</t>
  </si>
  <si>
    <t>11.3</t>
  </si>
  <si>
    <t>20.8</t>
  </si>
  <si>
    <t>8.8</t>
  </si>
  <si>
    <t>5.2</t>
  </si>
  <si>
    <t>6.5</t>
  </si>
  <si>
    <t>11.7</t>
  </si>
  <si>
    <t>19.2</t>
  </si>
  <si>
    <t>4.7</t>
  </si>
  <si>
    <t>8.1</t>
  </si>
  <si>
    <t>9.6</t>
  </si>
  <si>
    <t>11.4</t>
  </si>
  <si>
    <t>20.2</t>
  </si>
  <si>
    <t>0.4</t>
  </si>
  <si>
    <t>0.7</t>
  </si>
  <si>
    <t>0.5</t>
  </si>
  <si>
    <t>0.3</t>
  </si>
  <si>
    <t>53,280</t>
  </si>
  <si>
    <t>60,028</t>
  </si>
  <si>
    <t>47,337</t>
  </si>
  <si>
    <t>61,807</t>
  </si>
  <si>
    <t>74,190</t>
  </si>
  <si>
    <t>45,410</t>
  </si>
  <si>
    <t>48,428</t>
  </si>
  <si>
    <t>47,687</t>
  </si>
  <si>
    <t>60,782</t>
  </si>
  <si>
    <t>73,025</t>
  </si>
  <si>
    <t>98,690</t>
  </si>
  <si>
    <t>108,456</t>
  </si>
  <si>
    <t>95,024</t>
  </si>
  <si>
    <t>122,589</t>
  </si>
  <si>
    <t>147,215</t>
  </si>
  <si>
    <t>4.5</t>
  </si>
  <si>
    <t>5.3</t>
  </si>
  <si>
    <t>4.0</t>
  </si>
  <si>
    <t>5.0</t>
  </si>
  <si>
    <t>5.8</t>
  </si>
  <si>
    <t>6.2</t>
  </si>
  <si>
    <t>6.8</t>
  </si>
  <si>
    <t>6.3</t>
  </si>
  <si>
    <t>7.4</t>
  </si>
  <si>
    <t>8.5</t>
  </si>
  <si>
    <t>5.9</t>
  </si>
  <si>
    <t>4.9</t>
  </si>
  <si>
    <t>6.9</t>
  </si>
  <si>
    <t>63.0</t>
  </si>
  <si>
    <t>73.0</t>
  </si>
  <si>
    <t>71.0</t>
  </si>
  <si>
    <t>81.0</t>
  </si>
  <si>
    <t>9.4</t>
  </si>
  <si>
    <t>10.2</t>
  </si>
  <si>
    <t>15.6</t>
  </si>
  <si>
    <t>16.2</t>
  </si>
  <si>
    <t>19.0</t>
  </si>
  <si>
    <t>113,731</t>
  </si>
  <si>
    <t>114,107</t>
  </si>
  <si>
    <t>130,326</t>
  </si>
  <si>
    <t>82,747</t>
  </si>
  <si>
    <t>160,706</t>
  </si>
  <si>
    <t>7,871</t>
  </si>
  <si>
    <t>7,532</t>
  </si>
  <si>
    <t>8,037</t>
  </si>
  <si>
    <t>12,852</t>
  </si>
  <si>
    <t>90.2</t>
  </si>
  <si>
    <t>91.4</t>
  </si>
  <si>
    <t>92.0</t>
  </si>
  <si>
    <t>90.4</t>
  </si>
  <si>
    <t>89.9</t>
  </si>
  <si>
    <t>90.0</t>
  </si>
  <si>
    <t>91.5</t>
  </si>
  <si>
    <t>88.7</t>
  </si>
  <si>
    <t>86.0</t>
  </si>
  <si>
    <t>78.2</t>
  </si>
  <si>
    <t>90.1</t>
  </si>
  <si>
    <t>90.5</t>
  </si>
  <si>
    <t>88.2</t>
  </si>
  <si>
    <t>83.4</t>
  </si>
  <si>
    <t>98.4</t>
  </si>
  <si>
    <t>99.3</t>
  </si>
  <si>
    <t>98.8</t>
  </si>
  <si>
    <t>92.7</t>
  </si>
  <si>
    <t>96.8</t>
  </si>
  <si>
    <t>94.6</t>
  </si>
  <si>
    <t>96.0</t>
  </si>
  <si>
    <t>97.6</t>
  </si>
  <si>
    <t>97.3</t>
  </si>
  <si>
    <t>97.0</t>
  </si>
  <si>
    <t>93.4</t>
  </si>
  <si>
    <t>14.5</t>
  </si>
  <si>
    <t>16.5</t>
  </si>
  <si>
    <t>18.1</t>
  </si>
  <si>
    <t>17.9</t>
  </si>
  <si>
    <t>10.6</t>
  </si>
  <si>
    <t>9.2</t>
  </si>
  <si>
    <t>15.2</t>
  </si>
  <si>
    <t>16.1</t>
  </si>
  <si>
    <t>15.5</t>
  </si>
  <si>
    <t>8.9</t>
  </si>
  <si>
    <t>9.8</t>
  </si>
  <si>
    <t>8.6</t>
  </si>
  <si>
    <t>-2.0</t>
  </si>
  <si>
    <t>18.2</t>
  </si>
  <si>
    <t>19.5</t>
  </si>
  <si>
    <t>20.6</t>
  </si>
  <si>
    <t>22.3</t>
  </si>
  <si>
    <t>1.5</t>
  </si>
  <si>
    <t>28.6</t>
  </si>
  <si>
    <t>33.3</t>
  </si>
  <si>
    <t>32.7</t>
  </si>
  <si>
    <t>31.9</t>
  </si>
  <si>
    <t>28.9</t>
  </si>
  <si>
    <t>27.7</t>
  </si>
  <si>
    <t>22.4</t>
  </si>
  <si>
    <t>32.2</t>
  </si>
  <si>
    <t>32.1</t>
  </si>
  <si>
    <t>28.8</t>
  </si>
  <si>
    <t>27.8</t>
  </si>
  <si>
    <t>23.2</t>
  </si>
  <si>
    <t>5.5</t>
  </si>
  <si>
    <t>6.1</t>
  </si>
  <si>
    <t>3.8</t>
  </si>
  <si>
    <t>2.7</t>
  </si>
  <si>
    <t>8.0</t>
  </si>
  <si>
    <t>3.5</t>
  </si>
  <si>
    <t>9.0</t>
  </si>
  <si>
    <t>11.1</t>
  </si>
  <si>
    <t>7.8</t>
  </si>
  <si>
    <t>15.0</t>
  </si>
  <si>
    <t>14.2</t>
  </si>
  <si>
    <t>16.0</t>
  </si>
  <si>
    <t>12.9</t>
  </si>
  <si>
    <t>9.3</t>
  </si>
  <si>
    <t>10.1</t>
  </si>
  <si>
    <t>14.7</t>
  </si>
  <si>
    <t>9.7</t>
  </si>
  <si>
    <t>14.0</t>
  </si>
  <si>
    <t>6.6</t>
  </si>
  <si>
    <t>6.0</t>
  </si>
  <si>
    <t>22.5</t>
  </si>
  <si>
    <t>13.2</t>
  </si>
  <si>
    <t>23.0</t>
  </si>
  <si>
    <t>13.6</t>
  </si>
  <si>
    <t>11.9</t>
  </si>
  <si>
    <t>17.1</t>
  </si>
  <si>
    <t>17.2</t>
  </si>
  <si>
    <t>2.4</t>
  </si>
  <si>
    <t>3.6</t>
  </si>
  <si>
    <t>6.4</t>
  </si>
  <si>
    <t>7.7</t>
  </si>
  <si>
    <t>7.5</t>
  </si>
  <si>
    <t>1,320</t>
  </si>
  <si>
    <t>1,208</t>
  </si>
  <si>
    <t>1.7</t>
  </si>
  <si>
    <t>6.7</t>
  </si>
  <si>
    <t>4.1</t>
  </si>
  <si>
    <t>1.2</t>
  </si>
  <si>
    <t>2.3</t>
  </si>
  <si>
    <t>2.5</t>
  </si>
  <si>
    <t>8.3</t>
  </si>
  <si>
    <t>4.3</t>
  </si>
  <si>
    <t>12.8</t>
  </si>
  <si>
    <t>4.8</t>
  </si>
  <si>
    <t>27.6</t>
  </si>
  <si>
    <t>40.3</t>
  </si>
  <si>
    <t>33.9</t>
  </si>
  <si>
    <t>34.2</t>
  </si>
  <si>
    <t>19.3</t>
  </si>
  <si>
    <t>23.9</t>
  </si>
  <si>
    <t>24.1</t>
  </si>
  <si>
    <t>25.5</t>
  </si>
  <si>
    <t>12.3</t>
  </si>
  <si>
    <t>7.9</t>
  </si>
  <si>
    <t>78.0</t>
  </si>
  <si>
    <t>66.2</t>
  </si>
  <si>
    <t>60.4</t>
  </si>
  <si>
    <t>53.8</t>
  </si>
  <si>
    <t>21.5</t>
  </si>
  <si>
    <t>11.8</t>
  </si>
  <si>
    <t>10.9</t>
  </si>
  <si>
    <t>1,447</t>
  </si>
  <si>
    <t>1,483</t>
  </si>
  <si>
    <t>1,486</t>
  </si>
  <si>
    <t>1,563</t>
  </si>
  <si>
    <t>1,555</t>
  </si>
  <si>
    <t>1,510</t>
  </si>
  <si>
    <t>1,480</t>
  </si>
  <si>
    <t>1,507</t>
  </si>
  <si>
    <t>1,672</t>
  </si>
  <si>
    <t>1,720</t>
  </si>
  <si>
    <t>1,082</t>
  </si>
  <si>
    <t>1,087</t>
  </si>
  <si>
    <t>1,126</t>
  </si>
  <si>
    <t>1,250</t>
  </si>
  <si>
    <t>1,258</t>
  </si>
  <si>
    <t>42.7</t>
  </si>
  <si>
    <t>42.4</t>
  </si>
  <si>
    <t>41.7</t>
  </si>
  <si>
    <t>40.9</t>
  </si>
  <si>
    <t>98.3</t>
  </si>
  <si>
    <t>4,446</t>
  </si>
  <si>
    <t>4,200</t>
  </si>
  <si>
    <t>4,203</t>
  </si>
  <si>
    <t>4,513</t>
  </si>
  <si>
    <t>4,555</t>
  </si>
  <si>
    <t>2,799</t>
  </si>
  <si>
    <t>2,646</t>
  </si>
  <si>
    <t>2,664</t>
  </si>
  <si>
    <t>2,935</t>
  </si>
  <si>
    <t>3,040</t>
  </si>
  <si>
    <t>7,245</t>
  </si>
  <si>
    <t>6,846</t>
  </si>
  <si>
    <t>6,867</t>
  </si>
  <si>
    <t>7,448</t>
  </si>
  <si>
    <t>7,595</t>
  </si>
  <si>
    <t>4,330</t>
  </si>
  <si>
    <t>1,824</t>
  </si>
  <si>
    <t>1,724</t>
  </si>
  <si>
    <t>1,696</t>
  </si>
  <si>
    <t>1,877</t>
  </si>
  <si>
    <t>1,987</t>
  </si>
  <si>
    <t>6,154</t>
  </si>
  <si>
    <t>5,941</t>
  </si>
  <si>
    <t>5,881</t>
  </si>
  <si>
    <t>6,325</t>
  </si>
  <si>
    <t>6,459</t>
  </si>
  <si>
    <t>581</t>
  </si>
  <si>
    <t>1,184</t>
  </si>
  <si>
    <t>1,152</t>
  </si>
  <si>
    <t>1,155</t>
  </si>
  <si>
    <t>1,344</t>
  </si>
  <si>
    <t>1,391</t>
  </si>
  <si>
    <t>1,596</t>
  </si>
  <si>
    <t>1,522</t>
  </si>
  <si>
    <t>1,857</t>
  </si>
  <si>
    <t>1,972</t>
  </si>
  <si>
    <t>38.8</t>
  </si>
  <si>
    <t>38.5</t>
  </si>
  <si>
    <t>40.1</t>
  </si>
  <si>
    <t>3,008</t>
  </si>
  <si>
    <t>2,876</t>
  </si>
  <si>
    <t>2,851</t>
  </si>
  <si>
    <t>3,221</t>
  </si>
  <si>
    <t>3,378</t>
  </si>
  <si>
    <t>7,209</t>
  </si>
  <si>
    <t>6,984</t>
  </si>
  <si>
    <t>6,926</t>
  </si>
  <si>
    <t>7,610</t>
  </si>
  <si>
    <t>7,823</t>
  </si>
  <si>
    <t>7,763</t>
  </si>
  <si>
    <t>7,477</t>
  </si>
  <si>
    <t>7,416</t>
  </si>
  <si>
    <t>8,196</t>
  </si>
  <si>
    <t>8,443</t>
  </si>
  <si>
    <t>5,090</t>
  </si>
  <si>
    <t>4,994</t>
  </si>
  <si>
    <t>4,796</t>
  </si>
  <si>
    <t>5,222</t>
  </si>
  <si>
    <t>5,382</t>
  </si>
  <si>
    <t>91.3</t>
  </si>
  <si>
    <t>6,487</t>
  </si>
  <si>
    <t>6,145</t>
  </si>
  <si>
    <t>6,225</t>
  </si>
  <si>
    <t>6,198</t>
  </si>
  <si>
    <t>7,121</t>
  </si>
  <si>
    <t>87.2</t>
  </si>
  <si>
    <t>85.6</t>
  </si>
  <si>
    <t>80.3</t>
  </si>
  <si>
    <t>90.3</t>
  </si>
  <si>
    <t>7,068</t>
  </si>
  <si>
    <t>6,055</t>
  </si>
  <si>
    <t>6,870</t>
  </si>
  <si>
    <t>7,390</t>
  </si>
  <si>
    <t>7,630</t>
  </si>
  <si>
    <t>95.1</t>
  </si>
  <si>
    <t>84.3</t>
  </si>
  <si>
    <t>97.7</t>
  </si>
  <si>
    <t>95.8</t>
  </si>
  <si>
    <t>669.0</t>
  </si>
  <si>
    <t>622.0</t>
  </si>
  <si>
    <t>585.0</t>
  </si>
  <si>
    <t>611.0</t>
  </si>
  <si>
    <t>592.0</t>
  </si>
  <si>
    <t>8,613.9</t>
  </si>
  <si>
    <t>8,224.1</t>
  </si>
  <si>
    <t>7,765.5</t>
  </si>
  <si>
    <t>7,532.1</t>
  </si>
  <si>
    <t>7,458.0</t>
  </si>
  <si>
    <t>4,472</t>
  </si>
  <si>
    <t>4,448</t>
  </si>
  <si>
    <t>4,185</t>
  </si>
  <si>
    <t>4,217</t>
  </si>
  <si>
    <t>1.8</t>
  </si>
  <si>
    <t>&gt; Portrait of the Telefónica Deutschland Group (pp. 7)
&gt; AR (Combined Management Report) (pp. 6–56)</t>
  </si>
  <si>
    <t>&gt; Portrait of the Telefónica Deutschland Group (pp. 7)
&gt; AR (Combined Management Report) (pp. 6–56)
&gt; AR (Consolidated Financial Statements) (pp. 57–64)
&gt; AR (Management Declaration) (pp. 140–148)
&gt; Workers along the value chain (pp. 55–61)
&gt; ESG social data (workers in the value chain)</t>
  </si>
  <si>
    <t>&gt; Sustainability strategy of the Telefónica Deutschland Group (pp. 9–20)
&gt; AR (Combined Management Report) (pp. 6–56)
&gt; AR (Management Declaration) (pp. 140-148)</t>
  </si>
  <si>
    <t>&gt; Sustainability strategy of the Telefónica Deutschland Group (pp. 9–20)</t>
  </si>
  <si>
    <t xml:space="preserve">&gt; About this report (pp. 3–4)
&gt; Sustainability strategy of the Telefónica Deutschland Group (pp. 9–20)
</t>
  </si>
  <si>
    <t xml:space="preserve">&gt; Sustainability strategy of the Telefónica Deutschland Group (pp. 9–20)
</t>
  </si>
  <si>
    <t xml:space="preserve">&gt; Sustainability strategy of the Telefónica Deutschland Group (pp. 9–20)
&gt; AR (Combined Management Report) (pp. 6–56)
</t>
  </si>
  <si>
    <t>&gt; Sustainability strategy of the Telefónica Deutschland Group (pp. 9–20)
&gt; Workers along the value chain (pp. 55–61)</t>
  </si>
  <si>
    <t>&gt; Own workforce (pp. 39–50)
&gt; ESG social data (Own workforce)</t>
  </si>
  <si>
    <t>&gt; Own workforce (pp. 39–50)
&gt; ESG social data (employees)</t>
  </si>
  <si>
    <t xml:space="preserve">&gt; Sustainability strategy of the Telefónica Deutschland Group (pp. 9–20)
&gt; Own workforce (pp. 39–50)
</t>
  </si>
  <si>
    <t>&gt; Own workforce (pp. 39–50)</t>
  </si>
  <si>
    <t>&gt; ESG social data (diversity and equality)
&gt; Own workforce (pp. 39–50)
In accordance with Section 15 of the Federal Parental Allowance and Parental Leave Act (BEEG), all parents in Germany are entitled to parental leave in order to look after and raise a child until they turn three.</t>
  </si>
  <si>
    <t>&gt; Sustainability strategy of the Telefónica Deutschland Group (pp. 9–20)
&gt; Own workforce (pp. 39–50)</t>
  </si>
  <si>
    <t>&gt; Own workforce (pp. 39–50)
The integrated occupational health and safety management system applies to:
- all employees (i.e. internal employees of the Telefónica Deutschland Group with employment contracts),
- all other employees (employees of suppliers, consultants, etc. without employment contracts) whose work and/or workplaces are controlled by the Telefónica Deutschland Group and
- all other employees (see above) whose work and/or workplaces are not controlled by the Telefónica Deutschland Group, but whose occupational health and safety are nevertheless considerably influenced by the Telefónica Deutschland Group’s operating sites or products/services.</t>
  </si>
  <si>
    <t>&gt; Own workforce (pp. 39–50)
Employer–worker health and safety committees operate in every subsidiary at company level in accordance with the legal regulations; as a result of the necessary co-determination rights, however, this is also partly the case at local level per company and there is a nationwide body (Health Forum) at Group level initiated by the employer’s side; share of total workforce represented in occupational safety committees and bodies: 100 %.</t>
  </si>
  <si>
    <t>&gt; ESG social data (working conditions)
&gt; Own workforce (pp. 39–50)</t>
  </si>
  <si>
    <t>&gt; Own workforce (pp. 39–50)
&gt; ESG social data (working conditions)
Based on the Health &amp; Safety Annex of the Telefónica Deutschland Group, the following requirements are to be met by the employees of the suppliers/service providers prior to work performance (in particular the performance of work conducted at height): work assignment is only permissible if a preventive occupational medical examination (in accordance with the employers’ liability insurance association’s principle G41 regarding work involving a risk of falls) indicates there are no doubts regarding the physical suitability of the supplier’s/service provider’s employees.</t>
  </si>
  <si>
    <t>&gt; Own workforce (pp. 39–50)
Employers of external workers who are not employees of the Telefónica Deutschland Group but whose work and/or workplace is controlled by the Telefónica Deutschland Group must afford them access to occupational health care services. Suppliers are to, for example, implement occupational health and safety measures in order to create safe and ergonomic labour conditions for the purchaser’s employees and for the external workers too. This is likewise specified in the Health &amp; Safety Annex.</t>
  </si>
  <si>
    <t xml:space="preserve">&gt; Own workforce (pp. 39–50)
&gt; ESG social data (diversity and equality)                            </t>
  </si>
  <si>
    <t>&gt; Own workforce (pp. 39–50)
&gt; ESG social data (diversity and equality)
&gt; Governance bodies: AR (Management Declaration) (pp. 140–148)</t>
  </si>
  <si>
    <t>&gt; AR (Consolidated Financial Statements) (pp. 57-64)
&gt; AR (Supervisory Board Report) (pp. 132–139)
&gt; AR (Management Declaration) (pp. 140-148)
&gt; Business conduct (pp. 86–90)</t>
  </si>
  <si>
    <t>&gt; Business conduct (pp. 86–90)
&gt; AR (Management Declaration) (pp. 140-148)</t>
  </si>
  <si>
    <t>&gt; Sustainability strategy of the Telefónica Deutschland Group (pp. 9–20)
&gt; Business conduct (pp. 86–90)</t>
  </si>
  <si>
    <t>&gt; Business conduct (pp. 86–90)</t>
  </si>
  <si>
    <t>&gt; Sustainability strategy of the Telefónica Deutschland Group (pp. 9–20)
&gt; Business conduct (pp. 86–90)
&gt; Own workforce (pp. 39–50)
Component of the compliance management system</t>
  </si>
  <si>
    <t>&gt; Sustainability strategy of the Telefónica Deutschland Group (pp. 9–20)
&gt; Business conduct (pp. 86–90)
&gt; Workers along the value chain (pp. 55–61)
Component of the compliance management system</t>
  </si>
  <si>
    <t>&gt; Sustainability strategy of the Telefónica Deutschland Group (pp. 9–20)
&gt; Business conduct (pp. 86–90)
&gt; Climate change (pp. 21–29)
&gt; AR (Combined Management Report) (pp. 6–56)
&gt; AR (Supervisory Board Report) (pp. 132-139)
&gt; AR (Management Declaration) (pp. 140-148)</t>
  </si>
  <si>
    <t>&gt; Climate change (pp. 21–29)
&gt; TCFD index</t>
  </si>
  <si>
    <t>&gt; Sustainability strategy of the Telefónica Deutschland Group (pp. 9–20)
&gt; Climate change (pp. 21–29)</t>
  </si>
  <si>
    <t xml:space="preserve">&gt; Climate change (pp. 21–29)
&gt; ESG environment data (climate change) 
</t>
  </si>
  <si>
    <t xml:space="preserve">&gt; Climate change (pp. 21–29)
&gt; ESG environment data (Climate change) </t>
  </si>
  <si>
    <t xml:space="preserve">&gt; Climate change (pp. 21–29)
&gt; ESG data, SASB index </t>
  </si>
  <si>
    <t>&gt; Climate change (pp. 21–29)
&gt; ESG environment data (Climate change) 
&gt; ESG data, TCFD index</t>
  </si>
  <si>
    <t>&gt; Sustainability strategy of the Telefónica Deutschland Group (pp. 9–20)
&gt; Business conduct (pp. 86–90)
&gt; AR (Combined Management Report) (pp. 6–56)</t>
  </si>
  <si>
    <t>&gt; Foreword (pp. 5–6)</t>
  </si>
  <si>
    <t>&gt; Business conduct (pp. 86–90)
&gt; ESG social data (Workers in the value chain)
&gt; Implementation of human rights due diligence obligations (pp. 51–54)
&gt; Workers along the value chain (pp. 55–61)</t>
  </si>
  <si>
    <t>&gt; Sustainability strategy of the Telefónica Deutschland Group (pp. 9–20)
&gt; Business conduct (pp. 86–90)
&gt; Workers along the value chain (pp. 55–61)
&gt; Implementation of human rights due diligence obligations (pp. 51–54)</t>
  </si>
  <si>
    <t xml:space="preserve">&gt; Business conduct (pp. 86–90)
&gt; Workers along the value chain (pp. 55–61)
&gt; Implementation of human rights due diligence obligations (pp. 51–54)         
No incidents of child labour during the reporting period are known. </t>
  </si>
  <si>
    <t xml:space="preserve">&gt; Business conduct (pp. 86–90)
&gt; Workers along the value chain (pp. 55–61)
&gt; Implementation of human rights due diligence obligations (pp. 51–54)       
No incidents of forced labour during the reporting period are known. </t>
  </si>
  <si>
    <t xml:space="preserve">&gt; Workers along the value chain (pp. 55–61)
&gt; Implementation of human rights due diligence obligations (pp. 51–54)
&gt; ESG social data (Workers in the value chain) </t>
  </si>
  <si>
    <t>&gt; Sustainability strategy of the Telefónica Deutschland Group (pp. 9–20)
&gt; Business conduct (pp. 86–90) 
&gt; Implementation of human rights due diligence obligations (pp. 51–54)
&gt; Climate change (pp. 21–29)
&gt; Circular economy (pp. 30–38)
&gt; AR (Management Declaration) (pp. 140-148)</t>
  </si>
  <si>
    <t>&gt; Sustainability strategy of the Telefónica Deutschland Group (pp. 9–20)
&gt; Circular economy (pp. 30–38)</t>
  </si>
  <si>
    <t>The Telefónica Deutschland Group does not report on the packaging of mobile phones because it is not a manufacturing business.
The company does, however, dispatch its parcels made of recycled materials to the customers and shops climate-neutrally with DHL GoGreen. More information on measures
relating to letter and parcel delivery can be found in "Circular economy" (pp. 30–38).</t>
  </si>
  <si>
    <t xml:space="preserve">Not relevant because the Telefónica Deutschland Group is not a manufacturing business.
O₂ nevertheless makes information on products and services available online that helps customers evaluate the smartphones offered from a sustainability perspective, from the purchasing decision through to recycling. For more information, see "Circular economy" (pp. 30–38).
</t>
  </si>
  <si>
    <t xml:space="preserve">&gt; Circular economy (pp. 30–38)
&gt; ESG environment data (Circular economy) </t>
  </si>
  <si>
    <t xml:space="preserve">&gt; Circular economy (pp. 30–38)
&gt; ESG environment data (circular economy) </t>
  </si>
  <si>
    <t xml:space="preserve">&gt; Workers along the value chain (pp. 55–61)
&gt; Circular economy (pp. 30–38)
&gt; ESG social data (Workers in the value chain) </t>
  </si>
  <si>
    <t xml:space="preserve">&gt; Consumers and end-users (pp. 67–78)
&gt; Circular economy (pp. 30–38)
&gt; Business conduct (pp. 86–90)   
There were no legal proceedings in 2023.                             </t>
  </si>
  <si>
    <t xml:space="preserve">&gt; Business conduct (pp. 86–90)
&gt; Consumers and end-users (pp. 67–78)
&gt; ESG governance data (Business conduct)
There were no legal proceedings in 2023.   </t>
  </si>
  <si>
    <t xml:space="preserve">&gt; Sustainability strategy of the Telefónica Deutschland Group (pp. 9–20)
&gt; Digital participation (pp. 79–85)
&gt; Consumers and end-users (pp. 67–78)
&gt; Affected communities (pp. 62–66)
</t>
  </si>
  <si>
    <t>&gt; Sustainability strategy of the Telefónica Deutschland Group (pp. 9–20)
&gt; Affected communities (pp. 62–66)
&gt; Own workforce (pp. 39–50)</t>
  </si>
  <si>
    <t xml:space="preserve">&gt; Sustainability strategy of the Telefónica Deutschland Group (pp. 9–20)
&gt; Affected communities (pp. 62–66)
&gt; Own workforce (pp. 39–50)
</t>
  </si>
  <si>
    <t>&gt; Affected communities (pp. 62–66)</t>
  </si>
  <si>
    <t xml:space="preserve">&gt; Affected communities (pp. 62–66)
&gt; Consumers and end-users (pp. 67–78)
</t>
  </si>
  <si>
    <t>&gt; Sustainability strategy of the Telefónica Deutschland Group (pp. 9–20)
&gt; Affected communities (pp. 62–66)
&gt; Consumers and end-users (pp. 67–78)
&gt; Own workforce (pp. 39–50)
&gt; Data protection and information security (pp. 93–100)
&gt; Circular economy (pp. 30–38)</t>
  </si>
  <si>
    <t>&gt; Sustainability strategy of the Telefónica Deutschland Group (pp. 9–20)
&gt; Data protection and information security (pp. 93–100)
&gt; Affected communities (pp. 62–66)
&gt; Consumers and end-users (pp. 67–78)</t>
  </si>
  <si>
    <t>&gt; Sustainability strategy of the Telefónica Deutschland Group (pp. 9–20)
&gt; Data protection and information security (pp. 93–100)
&gt; Consumers and end-users (pp. 67–78)</t>
  </si>
  <si>
    <t>&gt; Sustainability strategy of the Telefónica Deutschland Group (pp. 9–20)
&gt; Data protection and information security (pp. 93–100)</t>
  </si>
  <si>
    <t>&gt; Data protection and information security (pp. 93–100)</t>
  </si>
  <si>
    <t>&gt; Business conduct (pp. 86–90)
&gt; Sustainability strategy of the Telefónica Deutschland Group (pp. 9–20)
&gt; Circular economy (pp. 30–38)
&gt; Data protection and information security (pp. 93–100)</t>
  </si>
  <si>
    <t xml:space="preserve">&gt; Data protection and information security (pp. 93–100)
&gt; Climate change (pp. 21–29)
&gt; Memberships (pp. 103–104) </t>
  </si>
  <si>
    <t>&gt; Sustainability strategy of the Telefónica Deutschland Group (pp. 9–20)
&gt; Business strategy of the Telefónica Deutschland Group (pp. 7–8)
&gt; AR (Combined Management Report) (pp. 6–56)</t>
  </si>
  <si>
    <t xml:space="preserve">&gt; Sustainability strategy of the Telefónica Deutschland Group (pp. 9–20)
&gt; Business strategy of the Telefónica Deutschland Group (pp. 7–8)
&gt; Affected communities (pp. 62–66)
&gt; Consumers and end-users (pp. 67–78)
</t>
  </si>
  <si>
    <t>&gt; Business strategy of the Telefónica Deutschland Group (pp. 7–8)   
&gt; Affected communities (pp. 62–66)
&gt; Consumers and end-users (pp. 67–78)</t>
  </si>
  <si>
    <t>&gt; Business strategy of the Telefónica Deutschland Group (pp. 7–8)
&gt; Affected communities (pp. 62–66)
&gt; Consumers and end-users (pp. 67–78)
&gt; Sustainability strategy of the Telefónica Group (pp. 9–20)
&gt; AR (Combined Management Report) (pp. 6–56)</t>
  </si>
  <si>
    <t>&gt; Business conduct (pp. 86–90)
&gt; Implementation of human rights due diligence (pp. 51–54)   
&gt; ESG social data (Human rights)   
&gt; ESG governance data (Business conduct)</t>
  </si>
  <si>
    <t>&gt; Circular economy (pp. 30–38)
&gt; ESG environment data (circular economy)
The disclosure 301-3 was adjusted to the concrete conditions of the Telefónica Deutschland Group. The reporting refers to its mobile phone recycling programme, which is not solely based on taking back the business's own phones. More information about mobile phone recycling can also be found here: www.telefonica.de/handyrecycling.</t>
  </si>
  <si>
    <t>&gt; Sustainability strategy of the Telefónica Deutschland Group (pp. 9–20)
&gt; Busniess conduct (pp. 86–90)</t>
  </si>
  <si>
    <t>See chapter "Climate change", pp. 21–29</t>
  </si>
  <si>
    <t xml:space="preserve">See chapter "Climate change", pp. 21–29
ESG Data ESG targets and indicators </t>
  </si>
  <si>
    <t>s. Data protection and information security (pp. 93–100), Sustainability strategy of the Telefónica Deutschland Group (pp. 9–20), Consumers and end-users (pp. 67–78)</t>
  </si>
  <si>
    <t>s. Data protection and information security (pp. 93–100)</t>
  </si>
  <si>
    <t>Mobile Network: 18.46
Mobilfunknetz: 3,61
The data cannot be collected for the fixed network, as the company does not have its own fixed networks.</t>
  </si>
  <si>
    <t>s. Affected communities (pp. 62–66), Consumers and end-users (pp. 67–78)</t>
  </si>
  <si>
    <t>≈ 7,800</t>
  </si>
  <si>
    <t>Environment</t>
  </si>
  <si>
    <t>Social</t>
  </si>
  <si>
    <t>Indices</t>
  </si>
  <si>
    <t>See chapter "Climate change",pp. 21–29; 
Chapter  "Strategy", "Sustainability strategy of the Telefónica Deutschland Group“, pp. 9–20</t>
  </si>
  <si>
    <t>Main ESG KPIs and targets</t>
  </si>
  <si>
    <t>2025: -39%</t>
  </si>
  <si>
    <t xml:space="preserve"> 2025: 99%</t>
  </si>
  <si>
    <t xml:space="preserve">Approx. 2.5% </t>
  </si>
  <si>
    <t xml:space="preserve">2025: 100%
</t>
  </si>
  <si>
    <t>1,829.0</t>
  </si>
  <si>
    <t>EU taxonomy 2023</t>
  </si>
  <si>
    <r>
      <t>95.1%</t>
    </r>
    <r>
      <rPr>
        <vertAlign val="superscript"/>
        <sz val="11"/>
        <color rgb="FF6E7894"/>
        <rFont val="Arial"/>
        <family val="2"/>
      </rPr>
      <t>1</t>
    </r>
  </si>
  <si>
    <r>
      <rPr>
        <b/>
        <sz val="8"/>
        <color rgb="FF6E7894"/>
        <rFont val="Arial"/>
        <family val="2"/>
      </rPr>
      <t>1</t>
    </r>
    <r>
      <rPr>
        <sz val="8"/>
        <color rgb="FF6E7894"/>
        <rFont val="Arial"/>
        <family val="2"/>
      </rPr>
      <t xml:space="preserve"> Proportion based on number of employees of Telefónica Deutschland Group excluding employees on sabbatical, external consultants and temporary employees (staff count: 7,435; previous year: 7,181). The calculation includes the completed training units of the last three years. For 2023 this means 7,068 completed training units between 1 January 2021 and 31 December 2023.</t>
    </r>
  </si>
  <si>
    <r>
      <rPr>
        <b/>
        <sz val="8"/>
        <color rgb="FF6E7894"/>
        <rFont val="Arial"/>
        <family val="2"/>
      </rPr>
      <t>2</t>
    </r>
    <r>
      <rPr>
        <sz val="8"/>
        <color rgb="FF6E7894"/>
        <rFont val="Arial"/>
        <family val="2"/>
      </rPr>
      <t xml:space="preserve"> New KPI due to focus extension to also include human rights</t>
    </r>
  </si>
  <si>
    <r>
      <t>Total electricity consumption</t>
    </r>
    <r>
      <rPr>
        <vertAlign val="superscript"/>
        <sz val="10"/>
        <color rgb="FF6E7894"/>
        <rFont val="Arial"/>
        <family val="2"/>
      </rPr>
      <t>1</t>
    </r>
  </si>
  <si>
    <r>
      <t>of which by the network and data centres</t>
    </r>
    <r>
      <rPr>
        <vertAlign val="superscript"/>
        <sz val="10"/>
        <color rgb="FF6E7894"/>
        <rFont val="Arial"/>
        <family val="2"/>
      </rPr>
      <t>2</t>
    </r>
  </si>
  <si>
    <r>
      <t>Total fuel consumption</t>
    </r>
    <r>
      <rPr>
        <vertAlign val="superscript"/>
        <sz val="10"/>
        <color rgb="FF6E7894"/>
        <rFont val="Arial"/>
        <family val="2"/>
      </rPr>
      <t>3</t>
    </r>
  </si>
  <si>
    <r>
      <t>Energy intensity - energy consumption per data volume</t>
    </r>
    <r>
      <rPr>
        <vertAlign val="superscript"/>
        <sz val="10"/>
        <color rgb="FF6E7894"/>
        <rFont val="Arial"/>
        <family val="2"/>
      </rPr>
      <t>4</t>
    </r>
  </si>
  <si>
    <r>
      <t>Proportion of total electricity consumption from green electricity</t>
    </r>
    <r>
      <rPr>
        <vertAlign val="superscript"/>
        <sz val="10"/>
        <color rgb="FF6E7894"/>
        <rFont val="Arial"/>
        <family val="2"/>
      </rPr>
      <t>5</t>
    </r>
  </si>
  <si>
    <r>
      <rPr>
        <b/>
        <sz val="8"/>
        <color rgb="FF6E7894"/>
        <rFont val="Arial"/>
        <family val="2"/>
      </rPr>
      <t>1</t>
    </r>
    <r>
      <rPr>
        <sz val="8"/>
        <color rgb="FF6E7894"/>
        <rFont val="Arial"/>
        <family val="2"/>
      </rPr>
      <t xml:space="preserve"> The figure for electricity consumption equals the volumes actually billed per electricity consumption point and, in some cases, forecasts of the volumes consumed.</t>
    </r>
  </si>
  <si>
    <r>
      <rPr>
        <b/>
        <sz val="8"/>
        <color rgb="FF6E7894"/>
        <rFont val="Arial"/>
        <family val="2"/>
      </rPr>
      <t>2</t>
    </r>
    <r>
      <rPr>
        <sz val="8"/>
        <color rgb="FF6E7894"/>
        <rFont val="Arial"/>
        <family val="2"/>
      </rPr>
      <t xml:space="preserve"> Network electricity consumption equals the number of mobile telephony and fixed line sites multiplied by an average electricity consumption figure per site. This was determined on the basis of historical consumption data. For technical reasons, smart meters cannot be installed everywhere. A certain percentage must therefore be extrapolated.</t>
    </r>
  </si>
  <si>
    <r>
      <rPr>
        <b/>
        <sz val="8"/>
        <color rgb="FF6E7894"/>
        <rFont val="Arial"/>
        <family val="2"/>
      </rPr>
      <t>3</t>
    </r>
    <r>
      <rPr>
        <sz val="8"/>
        <color rgb="FF6E7894"/>
        <rFont val="Arial"/>
        <family val="2"/>
      </rPr>
      <t xml:space="preserve"> Fuel consumption (in the form of diesel, natural gas and district heating) comprises the units provided via a direct contract between a supplier and the Telefónica Deutschland Group. Fuel consumption is calculated in accordance with Telefónica, S.A. and therefore on the basis of international conversion factors, and is verified by the Spanish standardisation and certification company AENOR INTERNACIONAL, S.A.U.</t>
    </r>
  </si>
  <si>
    <r>
      <rPr>
        <b/>
        <sz val="8"/>
        <color rgb="FF6E7894"/>
        <rFont val="Arial"/>
        <family val="2"/>
      </rPr>
      <t>4</t>
    </r>
    <r>
      <rPr>
        <sz val="8"/>
        <color rgb="FF6E7894"/>
        <rFont val="Arial"/>
        <family val="2"/>
      </rPr>
      <t xml:space="preserve"> The energy intensity equals the energy consumption divided by the data volume in petabytes.</t>
    </r>
  </si>
  <si>
    <r>
      <rPr>
        <b/>
        <sz val="8"/>
        <color rgb="FF6E7894"/>
        <rFont val="Arial"/>
        <family val="2"/>
      </rPr>
      <t>5</t>
    </r>
    <r>
      <rPr>
        <sz val="8"/>
        <color rgb="FF6E7894"/>
        <rFont val="Arial"/>
        <family val="2"/>
      </rPr>
      <t xml:space="preserve"> The Telefónica Deutschland Group procures its electricity via the electricity exchange. The electricity mix purchased here is qualified as 100 % green electricity by guarantee-of-origin certificates.</t>
    </r>
  </si>
  <si>
    <r>
      <t>Total carbon emissions (Scope 1, 2, 3) (market-based method)</t>
    </r>
    <r>
      <rPr>
        <vertAlign val="superscript"/>
        <sz val="10"/>
        <color rgb="FF6E7894"/>
        <rFont val="Arial"/>
        <family val="2"/>
      </rPr>
      <t>6,7</t>
    </r>
    <r>
      <rPr>
        <sz val="10"/>
        <color rgb="FF6E7894"/>
        <rFont val="Arial"/>
        <family val="2"/>
      </rPr>
      <t xml:space="preserve">         
</t>
    </r>
  </si>
  <si>
    <r>
      <t>Total carbon emissions (Scope 1, 2, 3) (location-based method)</t>
    </r>
    <r>
      <rPr>
        <vertAlign val="superscript"/>
        <sz val="10"/>
        <color rgb="FF6E7894"/>
        <rFont val="Arial"/>
        <family val="2"/>
      </rPr>
      <t>7,9</t>
    </r>
  </si>
  <si>
    <r>
      <t>Indirect emissions: business travel (Scope 3)</t>
    </r>
    <r>
      <rPr>
        <vertAlign val="superscript"/>
        <sz val="10"/>
        <color rgb="FF6E7894"/>
        <rFont val="Arial"/>
        <family val="2"/>
      </rPr>
      <t>7</t>
    </r>
  </si>
  <si>
    <r>
      <t>Indirect emissions: procurement of goods and services (Scope 3)</t>
    </r>
    <r>
      <rPr>
        <vertAlign val="superscript"/>
        <sz val="10"/>
        <color rgb="FF6E7894"/>
        <rFont val="Arial"/>
        <family val="2"/>
      </rPr>
      <t>10</t>
    </r>
    <r>
      <rPr>
        <sz val="10"/>
        <color rgb="FF6E7894"/>
        <rFont val="Arial"/>
        <family val="2"/>
      </rPr>
      <t xml:space="preserve"> </t>
    </r>
  </si>
  <si>
    <r>
      <t>Indirect emissions: use of products sold (Scope 3)</t>
    </r>
    <r>
      <rPr>
        <vertAlign val="superscript"/>
        <sz val="10"/>
        <color rgb="FF6E7894"/>
        <rFont val="Arial"/>
        <family val="2"/>
      </rPr>
      <t>11</t>
    </r>
  </si>
  <si>
    <r>
      <t>Greenhouse gas intensity</t>
    </r>
    <r>
      <rPr>
        <vertAlign val="superscript"/>
        <sz val="10"/>
        <color rgb="FF6E7894"/>
        <rFont val="Arial"/>
        <family val="2"/>
      </rPr>
      <t>12</t>
    </r>
    <r>
      <rPr>
        <sz val="10"/>
        <color rgb="FF6E7894"/>
        <rFont val="Arial"/>
        <family val="2"/>
      </rPr>
      <t xml:space="preserve"> </t>
    </r>
  </si>
  <si>
    <r>
      <rPr>
        <b/>
        <sz val="8"/>
        <color rgb="FF6E7894"/>
        <rFont val="Arial"/>
        <family val="2"/>
      </rPr>
      <t>6</t>
    </r>
    <r>
      <rPr>
        <sz val="8"/>
        <color rgb="FF6E7894"/>
        <rFont val="Arial"/>
        <family val="2"/>
      </rPr>
      <t xml:space="preserve"> Carbon emissions (including Scope 1 and Scope 2) are calculated on the basis of ISO 14064, the Greenhouse Gas Protocol and ITU-T L.1420. The data and calculations have been verified by the Spanish standardisation and certification company AENOR INTERNACIONAL, S.A.U. A standard Germany-wide conversion factor is used to convert electricity consumption to carbon emissions. For the market-based method, 684.03 g CO</t>
    </r>
    <r>
      <rPr>
        <vertAlign val="subscript"/>
        <sz val="8"/>
        <color rgb="FF6E7894"/>
        <rFont val="Arial"/>
        <family val="2"/>
      </rPr>
      <t>2</t>
    </r>
    <r>
      <rPr>
        <sz val="8"/>
        <color rgb="FF6E7894"/>
        <rFont val="Arial"/>
        <family val="2"/>
      </rPr>
      <t xml:space="preserve"> per kWh is used (source: Association of Issuing Bodies (AIB), European Residual Mixes 2022).</t>
    </r>
  </si>
  <si>
    <r>
      <rPr>
        <b/>
        <sz val="8"/>
        <color rgb="FF6E7894"/>
        <rFont val="Arial"/>
        <family val="2"/>
      </rPr>
      <t>7</t>
    </r>
    <r>
      <rPr>
        <sz val="8"/>
        <color rgb="FF6E7894"/>
        <rFont val="Arial"/>
        <family val="2"/>
      </rPr>
      <t xml:space="preserve"> Scope 3 emissions: other indirect emissions due to business travel (flights and rail travel). The emissions per km for flights and rail travel were calculated with emission factors applied Group-wide (source: UK government GHG conversion factors for company reporting, 2022). There are also other Scope 3 emissions not included in the total. The focus at the Telefónica Deutschland Group is on business travel, as the travel activities of employees can be directly influenced.</t>
    </r>
  </si>
  <si>
    <r>
      <rPr>
        <b/>
        <sz val="8"/>
        <color rgb="FF6E7894"/>
        <rFont val="Arial"/>
        <family val="2"/>
      </rPr>
      <t xml:space="preserve">8 </t>
    </r>
    <r>
      <rPr>
        <sz val="8"/>
        <color rgb="FF6E7894"/>
        <rFont val="Arial"/>
        <family val="2"/>
      </rPr>
      <t>CO</t>
    </r>
    <r>
      <rPr>
        <vertAlign val="subscript"/>
        <sz val="8"/>
        <color rgb="FF6E7894"/>
        <rFont val="Arial"/>
        <family val="2"/>
      </rPr>
      <t>2</t>
    </r>
    <r>
      <rPr>
        <sz val="8"/>
        <color rgb="FF6E7894"/>
        <rFont val="Arial"/>
        <family val="2"/>
      </rPr>
      <t>eq = CO</t>
    </r>
    <r>
      <rPr>
        <vertAlign val="subscript"/>
        <sz val="8"/>
        <color rgb="FF6E7894"/>
        <rFont val="Arial"/>
        <family val="2"/>
      </rPr>
      <t>2</t>
    </r>
    <r>
      <rPr>
        <sz val="8"/>
        <color rgb="FF6E7894"/>
        <rFont val="Arial"/>
        <family val="2"/>
      </rPr>
      <t>, CH</t>
    </r>
    <r>
      <rPr>
        <vertAlign val="subscript"/>
        <sz val="8"/>
        <color rgb="FF6E7894"/>
        <rFont val="Arial"/>
        <family val="2"/>
      </rPr>
      <t>4</t>
    </r>
    <r>
      <rPr>
        <sz val="8"/>
        <color rgb="FF6E7894"/>
        <rFont val="Arial"/>
        <family val="2"/>
      </rPr>
      <t>, N</t>
    </r>
    <r>
      <rPr>
        <vertAlign val="subscript"/>
        <sz val="8"/>
        <color rgb="FF6E7894"/>
        <rFont val="Arial"/>
        <family val="2"/>
      </rPr>
      <t>2</t>
    </r>
    <r>
      <rPr>
        <sz val="8"/>
        <color rgb="FF6E7894"/>
        <rFont val="Arial"/>
        <family val="2"/>
      </rPr>
      <t>O and climate-relevant refrigerant gases (F-gases)</t>
    </r>
  </si>
  <si>
    <r>
      <rPr>
        <b/>
        <sz val="8"/>
        <color rgb="FF6E7894"/>
        <rFont val="Arial"/>
        <family val="2"/>
      </rPr>
      <t>9</t>
    </r>
    <r>
      <rPr>
        <sz val="12"/>
        <color rgb="FF6E7894"/>
        <rFont val="Calibri"/>
        <family val="2"/>
        <scheme val="minor"/>
      </rPr>
      <t xml:space="preserve"> </t>
    </r>
    <r>
      <rPr>
        <sz val="8"/>
        <color rgb="FF6E7894"/>
        <rFont val="Arial"/>
        <family val="2"/>
      </rPr>
      <t>Carbon emissions (including Scope 1 and Scope 2) are calculated on the basis of ISO 14064, the Greenhouse Gas Protocol and ITU-T L.1420. The data and calculations have been verified by the Spanish standardisation and certification company AENOR INTERNACIONAL, S.A.U. A standard Germany-wide conversion factor is used to convert electricity consumption into carbon emissions, irrespective of the fact that 100 % (previous year: 100 %) came from green electricity. The Telefónica Deutschland Group uses the electricity conversion factors of the German Environment Agency (UBA) (development of specific carbon emissions in the German electricity mix during the years 1990–2022, 2023) and therefore took 434 g CO</t>
    </r>
    <r>
      <rPr>
        <vertAlign val="subscript"/>
        <sz val="8"/>
        <color rgb="FF6E7894"/>
        <rFont val="Arial"/>
        <family val="2"/>
      </rPr>
      <t>2</t>
    </r>
    <r>
      <rPr>
        <sz val="8"/>
        <color rgb="FF6E7894"/>
        <rFont val="Arial"/>
        <family val="2"/>
      </rPr>
      <t xml:space="preserve"> per kWh in 2022 as the basis for its calculation in accordance with the location-based method in the reporting year 2023.</t>
    </r>
  </si>
  <si>
    <r>
      <rPr>
        <b/>
        <sz val="8"/>
        <color rgb="FF6E7894"/>
        <rFont val="Arial"/>
        <family val="2"/>
      </rPr>
      <t>10</t>
    </r>
    <r>
      <rPr>
        <sz val="8"/>
        <color rgb="FF6E7894"/>
        <rFont val="Arial"/>
        <family val="2"/>
      </rPr>
      <t xml:space="preserve"> In addition to the five largest Scope 3 categories, other categories that the Telefónica Deutschland Group can calculate efficiently based on available data are also included - this concerns categories 4, 9 and 12. These three categories together represent &lt;5% of its Scope 3 emissions. Category 1 (Purchased goods and services) includes categories 4 and 9 (upstream and downstream transportation).</t>
    </r>
  </si>
  <si>
    <r>
      <rPr>
        <b/>
        <sz val="8"/>
        <color rgb="FF6E7894"/>
        <rFont val="Arial"/>
        <family val="2"/>
      </rPr>
      <t>11</t>
    </r>
    <r>
      <rPr>
        <sz val="8"/>
        <color rgb="FF6E7894"/>
        <rFont val="Arial"/>
        <family val="2"/>
      </rPr>
      <t xml:space="preserve"> In addition to the five largest Scope 3 categories, other categories that the Telefónica Deutschland Group can calculate efficiently based on available data are also included - this concerns categories 4, 9 and 12. These three categories together represent &lt;5% of its Scope 3 emissions. Category 11 (use of products sold) is combined with category 12 (disposal of products sold).</t>
    </r>
  </si>
  <si>
    <r>
      <rPr>
        <b/>
        <sz val="8"/>
        <color rgb="FF6E7894"/>
        <rFont val="Arial"/>
        <family val="2"/>
      </rPr>
      <t>12</t>
    </r>
    <r>
      <rPr>
        <sz val="8"/>
        <color rgb="FF6E7894"/>
        <rFont val="Arial"/>
        <family val="2"/>
      </rPr>
      <t xml:space="preserve"> The greenhouse gas intensity equals the total carbon emissions (Scopes 1, 2 and 3) divided by the data volume in petabytes.</t>
    </r>
  </si>
  <si>
    <r>
      <t>Electrical and electronic equipment waste from network operation and office passed to recycling</t>
    </r>
    <r>
      <rPr>
        <vertAlign val="superscript"/>
        <sz val="10"/>
        <color rgb="FF6E7894"/>
        <rFont val="Arial"/>
        <family val="2"/>
      </rPr>
      <t>13</t>
    </r>
  </si>
  <si>
    <r>
      <t xml:space="preserve">807.1 </t>
    </r>
    <r>
      <rPr>
        <vertAlign val="superscript"/>
        <sz val="10"/>
        <color rgb="FF6E7894"/>
        <rFont val="Arial"/>
        <family val="2"/>
      </rPr>
      <t>14</t>
    </r>
  </si>
  <si>
    <r>
      <t>Recycled mobile phones from customers</t>
    </r>
    <r>
      <rPr>
        <vertAlign val="superscript"/>
        <sz val="10"/>
        <color rgb="FF6E7894"/>
        <rFont val="Arial"/>
        <family val="2"/>
      </rPr>
      <t>15</t>
    </r>
  </si>
  <si>
    <r>
      <t>Customers’ mobile phones sent in for reprocessing</t>
    </r>
    <r>
      <rPr>
        <vertAlign val="superscript"/>
        <sz val="10"/>
        <color rgb="FF6E7894"/>
        <rFont val="Arial"/>
        <family val="2"/>
      </rPr>
      <t>16</t>
    </r>
  </si>
  <si>
    <r>
      <t>Number of used mobile phones collected</t>
    </r>
    <r>
      <rPr>
        <vertAlign val="superscript"/>
        <sz val="10"/>
        <color rgb="FF6E7894"/>
        <rFont val="Arial"/>
        <family val="2"/>
      </rPr>
      <t>17</t>
    </r>
  </si>
  <si>
    <r>
      <t>Mobile phones with Eco Rating</t>
    </r>
    <r>
      <rPr>
        <vertAlign val="superscript"/>
        <sz val="10"/>
        <color rgb="FF6E7894"/>
        <rFont val="Arial"/>
        <family val="2"/>
      </rPr>
      <t>18</t>
    </r>
    <r>
      <rPr>
        <sz val="10"/>
        <color rgb="FF6E7894"/>
        <rFont val="Arial"/>
        <family val="2"/>
      </rPr>
      <t xml:space="preserve">       </t>
    </r>
  </si>
  <si>
    <r>
      <t>13</t>
    </r>
    <r>
      <rPr>
        <sz val="8"/>
        <color rgb="FF6E7894"/>
        <rFont val="Arial"/>
        <family val="2"/>
      </rPr>
      <t xml:space="preserve"> This solely comprises recycling and not electrical waste outright. Compared to previous years, monitors and refrigerant gases are included in the 2022 reporting year. For this reason, the previous year's figures are not comparable.</t>
    </r>
  </si>
  <si>
    <r>
      <t>14</t>
    </r>
    <r>
      <rPr>
        <sz val="8"/>
        <color rgb="FF6E7894"/>
        <rFont val="Arial"/>
        <family val="2"/>
      </rPr>
      <t xml:space="preserve"> The total was retrospectively corrected for 2021 due to optimised data collection.</t>
    </r>
  </si>
  <si>
    <r>
      <t>15</t>
    </r>
    <r>
      <rPr>
        <sz val="8"/>
        <color rgb="FF6E7894"/>
        <rFont val="Arial"/>
        <family val="2"/>
      </rPr>
      <t xml:space="preserve"> Batteries will be recorded separately from 2021 thanks to improved data collection. The previous year’s figures are therefore not comparable.</t>
    </r>
  </si>
  <si>
    <r>
      <t>16</t>
    </r>
    <r>
      <rPr>
        <sz val="8"/>
        <color rgb="FF6E7894"/>
        <rFont val="Arial"/>
        <family val="2"/>
      </rPr>
      <t xml:space="preserve"> The figure is based on values that have been recorded as well as in part estimated.</t>
    </r>
  </si>
  <si>
    <r>
      <t>17</t>
    </r>
    <r>
      <rPr>
        <sz val="8"/>
        <color rgb="FF6E7894"/>
        <rFont val="Arial"/>
        <family val="2"/>
      </rPr>
      <t xml:space="preserve"> For the used mobile phones collected in the mobile phone recycling programme, the Telefónica Deutschland Group makes a contribution to the Nature And Biodiversity Conservation Union (NABU) for nature conservation projects. The number of mobile phones collected includes mobile phones which are brought into the recycling process and refurbished in the reuse process. </t>
    </r>
  </si>
  <si>
    <r>
      <t>18</t>
    </r>
    <r>
      <rPr>
        <sz val="8"/>
        <color rgb="FF6E7894"/>
        <rFont val="Arial"/>
        <family val="2"/>
      </rPr>
      <t xml:space="preserve"> Devices obtained from distributors and tablets are not taken into consideration unless they have an Eco Rating. Number of devices in the Telefónica Deutschland Group’s current portfolio of smartphones and feature phones that have received an Eco Rating.  </t>
    </r>
  </si>
  <si>
    <r>
      <t>Paper consumption (offices, shops, call centers)</t>
    </r>
    <r>
      <rPr>
        <vertAlign val="superscript"/>
        <sz val="10"/>
        <color rgb="FF6E7894"/>
        <rFont val="Arial"/>
        <family val="2"/>
      </rPr>
      <t>19</t>
    </r>
    <r>
      <rPr>
        <sz val="10"/>
        <color rgb="FF6E7894"/>
        <rFont val="Arial"/>
        <family val="2"/>
      </rPr>
      <t xml:space="preserve">                                                                          </t>
    </r>
  </si>
  <si>
    <r>
      <t>Paper consumed for customer contact (letters, envelopes, invoices)</t>
    </r>
    <r>
      <rPr>
        <vertAlign val="superscript"/>
        <sz val="10"/>
        <color rgb="FF6E7894"/>
        <rFont val="Arial"/>
        <family val="2"/>
      </rPr>
      <t>20</t>
    </r>
  </si>
  <si>
    <r>
      <rPr>
        <b/>
        <sz val="8"/>
        <color rgb="FF6E7894"/>
        <rFont val="Arial"/>
        <family val="2"/>
      </rPr>
      <t>19</t>
    </r>
    <r>
      <rPr>
        <sz val="12"/>
        <color rgb="FF6E7894"/>
        <rFont val="Calibri"/>
        <family val="2"/>
        <scheme val="minor"/>
      </rPr>
      <t xml:space="preserve"> </t>
    </r>
    <r>
      <rPr>
        <sz val="8"/>
        <color rgb="FF6E7894"/>
        <rFont val="Arial"/>
        <family val="2"/>
      </rPr>
      <t xml:space="preserve">100 % Blue Angel recycled paper    </t>
    </r>
  </si>
  <si>
    <r>
      <t>m</t>
    </r>
    <r>
      <rPr>
        <vertAlign val="superscript"/>
        <sz val="10"/>
        <color rgb="FF6E7894"/>
        <rFont val="Arial"/>
        <family val="2"/>
      </rPr>
      <t>3</t>
    </r>
  </si>
  <si>
    <r>
      <t>The total number of employees is based on active and inactive salaried employees and temporary staff (incl. working students) independent of their term limitation. The holding, trainees, interns, loan workers and degree candidates are excluded</t>
    </r>
    <r>
      <rPr>
        <vertAlign val="superscript"/>
        <sz val="8"/>
        <color rgb="FF6E7894"/>
        <rFont val="Arial"/>
        <family val="2"/>
      </rPr>
      <t>1</t>
    </r>
    <r>
      <rPr>
        <sz val="8"/>
        <color rgb="FF6E7894"/>
        <rFont val="Arial"/>
        <family val="2"/>
      </rPr>
      <t>, as are various employees (&lt; 10) for data protection reasons.Unless expressly stated, the data given always excludes 50 % of the employees from the Tchibo joint venture. There is no need for a regional breakdown of the key employee figures as Telefónica Deutschland Group staff are only employed in Germany.</t>
    </r>
  </si>
  <si>
    <r>
      <t>Total number of employees (PIP) at the reporting date of 31 December</t>
    </r>
    <r>
      <rPr>
        <vertAlign val="superscript"/>
        <sz val="10"/>
        <color rgb="FF6E7894"/>
        <rFont val="Arial"/>
        <family val="2"/>
      </rPr>
      <t>2</t>
    </r>
    <r>
      <rPr>
        <sz val="10"/>
        <color rgb="FF6E7894"/>
        <rFont val="Arial"/>
        <family val="2"/>
      </rPr>
      <t xml:space="preserve">                                                                                                                                                                 </t>
    </r>
  </si>
  <si>
    <r>
      <t>Employees with collective bargaining agreements</t>
    </r>
    <r>
      <rPr>
        <vertAlign val="superscript"/>
        <sz val="10"/>
        <color rgb="FF6E7894"/>
        <rFont val="Arial"/>
        <family val="2"/>
      </rPr>
      <t>3</t>
    </r>
  </si>
  <si>
    <r>
      <rPr>
        <b/>
        <sz val="8"/>
        <color rgb="FF6E7894"/>
        <rFont val="Arial"/>
        <family val="2"/>
      </rPr>
      <t xml:space="preserve">1 </t>
    </r>
    <r>
      <rPr>
        <sz val="8"/>
        <color rgb="FF6E7894"/>
        <rFont val="Arial"/>
        <family val="2"/>
      </rPr>
      <t>Employees who are not salaried employees but are nevertheless controlled by the Telefónica Deutschland Group include in 2023: Temporary workers (26, previous year: 87), interns (6, previous year: 13), apprentices (121) and the employees of the Tchibo joint venture (2023: 25). Data is collected in the same way as the other "Workforce in general" data.</t>
    </r>
  </si>
  <si>
    <r>
      <rPr>
        <b/>
        <sz val="8"/>
        <color rgb="FF6E7894"/>
        <rFont val="Arial"/>
        <family val="2"/>
      </rPr>
      <t>2</t>
    </r>
    <r>
      <rPr>
        <sz val="8"/>
        <color rgb="FF6E7894"/>
        <rFont val="Arial"/>
        <family val="2"/>
      </rPr>
      <t xml:space="preserve"> Total employees incl. 50 % of employees from Tchibo joint venture </t>
    </r>
  </si>
  <si>
    <r>
      <rPr>
        <b/>
        <sz val="8"/>
        <color rgb="FF6E7894"/>
        <rFont val="Arial"/>
        <family val="2"/>
      </rPr>
      <t>3</t>
    </r>
    <r>
      <rPr>
        <sz val="8"/>
        <color rgb="FF6E7894"/>
        <rFont val="Arial"/>
        <family val="2"/>
      </rPr>
      <t xml:space="preserve"> The Telefónica Deutschland Group understands collective bargaining agreements to be collective bargaining founded on negotiations “which take place between one or more employers or employers’ organizations, on the one hand, and one or more workers’ organizations (trade unions), on the other, for determining working conditions and terms of employment or for regulating relations between employers and workers” (source: GRI-407; the definition is based on Convention 154 of the International Labour Organization (ILO), Collective Bargaining Convention, 1981). Works agreements of this kind, which are typical for Germany, covered 98 % of the Telefónica Deutschland Group workforce in the reporting year (staff count, PIP in 2023: 7,750). Calculation was based on a count of the employees (PIP) recorded as falling under the works agreements by identifying the contracts recorded as collective bargaining contracts. Executive employees are not covered by these works agreements, as is likewise customary in Germany. Moreover, the trade unions of the Telefónica Deutschland Group employees are not assisted in concluding additional collective agreements. Agreements with trade unions are therefore recorded at 0 %.</t>
    </r>
  </si>
  <si>
    <r>
      <t>New employees</t>
    </r>
    <r>
      <rPr>
        <vertAlign val="superscript"/>
        <sz val="10"/>
        <color rgb="FF6E7894"/>
        <rFont val="Arial"/>
        <family val="2"/>
      </rPr>
      <t>4</t>
    </r>
    <r>
      <rPr>
        <sz val="10"/>
        <color rgb="FF6E7894"/>
        <rFont val="Arial"/>
        <family val="2"/>
      </rPr>
      <t xml:space="preserve">                         </t>
    </r>
  </si>
  <si>
    <r>
      <rPr>
        <b/>
        <sz val="8"/>
        <color rgb="FF6E7894"/>
        <rFont val="Arial"/>
        <family val="2"/>
      </rPr>
      <t>4</t>
    </r>
    <r>
      <rPr>
        <sz val="8"/>
        <color rgb="FF6E7894"/>
        <rFont val="Arial"/>
        <family val="2"/>
      </rPr>
      <t xml:space="preserve"> The basis is respectively the number of new entries over the period from 1 January to 31 December of the relevant financial year.</t>
    </r>
  </si>
  <si>
    <r>
      <t>16.9</t>
    </r>
    <r>
      <rPr>
        <vertAlign val="superscript"/>
        <sz val="10"/>
        <color rgb="FF6E7894"/>
        <rFont val="Arial"/>
        <family val="2"/>
      </rPr>
      <t>6</t>
    </r>
  </si>
  <si>
    <r>
      <t>Voluntary exits (voluntary rotation index)</t>
    </r>
    <r>
      <rPr>
        <vertAlign val="superscript"/>
        <sz val="10"/>
        <color rgb="FF6E7894"/>
        <rFont val="Arial"/>
        <family val="2"/>
      </rPr>
      <t>7</t>
    </r>
  </si>
  <si>
    <r>
      <t>5</t>
    </r>
    <r>
      <rPr>
        <sz val="8"/>
        <color rgb="FF6E7894"/>
        <rFont val="Arial"/>
        <family val="2"/>
      </rPr>
      <t xml:space="preserve"> The basis is the number of employees who left over the period from 31 December 2022 to 31 December 2023/mean PIP value at the five reporting dates 31 December 2022, 31 March 2023, 30 June 2023, 30 August 2023 and 31 December 2023. </t>
    </r>
  </si>
  <si>
    <r>
      <rPr>
        <b/>
        <sz val="8"/>
        <color rgb="FF6E7894"/>
        <rFont val="Arial"/>
        <family val="2"/>
      </rPr>
      <t>6</t>
    </r>
    <r>
      <rPr>
        <sz val="8"/>
        <color rgb="FF6E7894"/>
        <rFont val="Arial"/>
        <family val="2"/>
      </rPr>
      <t xml:space="preserve"> The 2021 turnover rate was increased by the sale of TGCS Essen &amp; Potsdam GmbH and TGCS Berlin. If the previous year’s figure is adjusted for the sale, the turnover rate is 9.9 %, meaning the turnover level can be considered stable.</t>
    </r>
  </si>
  <si>
    <r>
      <rPr>
        <b/>
        <sz val="8"/>
        <color rgb="FF6E7894"/>
        <rFont val="Arial"/>
        <family val="2"/>
      </rPr>
      <t>7</t>
    </r>
    <r>
      <rPr>
        <sz val="8"/>
        <color rgb="FF6E7894"/>
        <rFont val="Arial"/>
        <family val="2"/>
      </rPr>
      <t xml:space="preserve"> Since the financial year 2020, voluntary exits have also included, for example, the end of fixed-term employment, (early) retirement and an employee’s death, in addition to employee resignations.</t>
    </r>
  </si>
  <si>
    <r>
      <t>Gender Pay Gap (adjusted)</t>
    </r>
    <r>
      <rPr>
        <vertAlign val="superscript"/>
        <sz val="10"/>
        <color rgb="FF6E7894"/>
        <rFont val="Arial"/>
        <family val="2"/>
      </rPr>
      <t>8</t>
    </r>
  </si>
  <si>
    <r>
      <rPr>
        <b/>
        <sz val="8"/>
        <color rgb="FF6E7894"/>
        <rFont val="Arial"/>
        <family val="2"/>
      </rPr>
      <t>8</t>
    </r>
    <r>
      <rPr>
        <sz val="8"/>
        <color rgb="FF6E7894"/>
        <rFont val="Arial"/>
        <family val="2"/>
      </rPr>
      <t xml:space="preserve"> The (adjusted) gender pay gap is calculated on the basis of the Telefónica Deutschland Group employees who are either in active employment or are on a paid sabbatical (2023: 7,246).</t>
    </r>
  </si>
  <si>
    <r>
      <t>Employees who have taken parental leave</t>
    </r>
    <r>
      <rPr>
        <vertAlign val="superscript"/>
        <sz val="10"/>
        <color rgb="FF6E7894"/>
        <rFont val="Arial"/>
        <family val="2"/>
      </rPr>
      <t>9</t>
    </r>
  </si>
  <si>
    <r>
      <t>Employees who returned to work after parental leave and who were still in their jobs 12 months after returning</t>
    </r>
    <r>
      <rPr>
        <vertAlign val="superscript"/>
        <sz val="10"/>
        <color rgb="FF6E7894"/>
        <rFont val="Arial"/>
        <family val="2"/>
      </rPr>
      <t>10</t>
    </r>
  </si>
  <si>
    <r>
      <rPr>
        <b/>
        <sz val="8"/>
        <color rgb="FF6E7894"/>
        <rFont val="Arial"/>
        <family val="2"/>
      </rPr>
      <t>9</t>
    </r>
    <r>
      <rPr>
        <sz val="12"/>
        <color rgb="FF6E7894"/>
        <rFont val="Calibri"/>
        <family val="2"/>
        <scheme val="minor"/>
      </rPr>
      <t xml:space="preserve"> </t>
    </r>
    <r>
      <rPr>
        <sz val="8"/>
        <color rgb="FF6E7894"/>
        <rFont val="Arial"/>
        <family val="2"/>
      </rPr>
      <t>Women with multiple entries were counted as one instance of parental leave in each case, men with two entries were classed as one instance of parental leave, and decisions were made on a case-by-case basis regarding more than two entries for men. Employees on parental leave working part-time are classed as active employees.</t>
    </r>
  </si>
  <si>
    <r>
      <rPr>
        <b/>
        <sz val="8"/>
        <color rgb="FF6E7894"/>
        <rFont val="Arial"/>
        <family val="2"/>
      </rPr>
      <t>10</t>
    </r>
    <r>
      <rPr>
        <sz val="12"/>
        <color rgb="FF6E7894"/>
        <rFont val="Calibri"/>
        <family val="2"/>
        <scheme val="minor"/>
      </rPr>
      <t xml:space="preserve"> </t>
    </r>
    <r>
      <rPr>
        <sz val="8"/>
        <color rgb="FF6E7894"/>
        <rFont val="Arial"/>
        <family val="2"/>
      </rPr>
      <t>The figures comprise those employees who returned from parental leave the previous year and who were still employed by the company 12 months after returning.</t>
    </r>
  </si>
  <si>
    <r>
      <t>Participants in training courses for education and further training</t>
    </r>
    <r>
      <rPr>
        <vertAlign val="superscript"/>
        <sz val="10"/>
        <color rgb="FF6E7894"/>
        <rFont val="Arial"/>
        <family val="2"/>
      </rPr>
      <t>11</t>
    </r>
  </si>
  <si>
    <r>
      <t>Average number of hours for education and training per year and employee</t>
    </r>
    <r>
      <rPr>
        <vertAlign val="superscript"/>
        <sz val="10"/>
        <color rgb="FF6E7894"/>
        <rFont val="Arial"/>
        <family val="2"/>
      </rPr>
      <t>12</t>
    </r>
  </si>
  <si>
    <r>
      <rPr>
        <b/>
        <sz val="8"/>
        <color rgb="FF6E7894"/>
        <rFont val="Arial"/>
        <family val="2"/>
      </rPr>
      <t xml:space="preserve">11 </t>
    </r>
    <r>
      <rPr>
        <sz val="8"/>
        <color rgb="FF6E7894"/>
        <rFont val="Arial"/>
        <family val="2"/>
      </rPr>
      <t xml:space="preserve">The 2021 to 2023 numbers refer to the total learners from the company, while for 2020 attendance at various educational institutions was counted. To avoid double counting, we have changed the calculation to that effect and the figures are not comparable with those for 2020. </t>
    </r>
  </si>
  <si>
    <r>
      <t>Churn rate of the O</t>
    </r>
    <r>
      <rPr>
        <vertAlign val="subscript"/>
        <sz val="10"/>
        <color rgb="FF6E7894"/>
        <rFont val="Arial"/>
        <family val="2"/>
      </rPr>
      <t>2</t>
    </r>
    <r>
      <rPr>
        <sz val="10"/>
        <color rgb="FF6E7894"/>
        <rFont val="Arial"/>
        <family val="2"/>
      </rPr>
      <t xml:space="preserve"> brand: (O</t>
    </r>
    <r>
      <rPr>
        <vertAlign val="subscript"/>
        <sz val="10"/>
        <color rgb="FF6E7894"/>
        <rFont val="Arial"/>
        <family val="2"/>
      </rPr>
      <t>2</t>
    </r>
    <r>
      <rPr>
        <sz val="10"/>
        <color rgb="FF6E7894"/>
        <rFont val="Arial"/>
        <family val="2"/>
      </rPr>
      <t xml:space="preserve"> consumer postpaid)</t>
    </r>
  </si>
  <si>
    <r>
      <t>Payments to employees – personnel expenses</t>
    </r>
    <r>
      <rPr>
        <vertAlign val="superscript"/>
        <sz val="10"/>
        <color rgb="FF6E7894"/>
        <rFont val="Arial"/>
        <family val="2"/>
      </rPr>
      <t>1</t>
    </r>
  </si>
  <si>
    <r>
      <rPr>
        <b/>
        <sz val="8"/>
        <color rgb="FF6E7894"/>
        <rFont val="Arial"/>
        <family val="2"/>
      </rPr>
      <t>1</t>
    </r>
    <r>
      <rPr>
        <sz val="8"/>
        <color rgb="FF6E7894"/>
        <rFont val="Arial"/>
        <family val="2"/>
      </rPr>
      <t xml:space="preserve"> Personnel expenses include wages and salaries, social security, pensions and restructuring expenses.</t>
    </r>
  </si>
  <si>
    <r>
      <t>Employees and directors given training in the Business Principles and human rights</t>
    </r>
    <r>
      <rPr>
        <vertAlign val="superscript"/>
        <sz val="10"/>
        <color rgb="FF6E7894"/>
        <rFont val="Arial"/>
        <family val="2"/>
      </rPr>
      <t>2</t>
    </r>
  </si>
  <si>
    <r>
      <t>Total number of cases of corruption</t>
    </r>
    <r>
      <rPr>
        <vertAlign val="superscript"/>
        <sz val="10"/>
        <color rgb="FF6E7894"/>
        <rFont val="Arial"/>
        <family val="2"/>
      </rPr>
      <t>3</t>
    </r>
  </si>
  <si>
    <r>
      <rPr>
        <b/>
        <sz val="8"/>
        <color rgb="FF6E7894"/>
        <rFont val="Arial"/>
        <family val="2"/>
      </rPr>
      <t>2</t>
    </r>
    <r>
      <rPr>
        <sz val="8"/>
        <color rgb="FF6E7894"/>
        <rFont val="Arial"/>
        <family val="2"/>
      </rPr>
      <t xml:space="preserve"> Proportion based on number of employees of the Telefónica Deutschland Group excluding employees on sabbatical, external consultants and temporary employees (staff count: 7,435; previous year: 7,181). The calculation includes the completed training units of the last three years. For 2023 this means 7,068 completed training units between 1 January 2021 and 31 December 2023.</t>
    </r>
  </si>
  <si>
    <r>
      <rPr>
        <b/>
        <sz val="8"/>
        <color rgb="FF6E7894"/>
        <rFont val="Arial"/>
        <family val="2"/>
      </rPr>
      <t xml:space="preserve">3 </t>
    </r>
    <r>
      <rPr>
        <sz val="8"/>
        <color rgb="FF6E7894"/>
        <rFont val="Arial"/>
        <family val="2"/>
      </rPr>
      <t>Confirmed suspected cases that led to measures related to labour law or sanctions.</t>
    </r>
  </si>
  <si>
    <r>
      <t>Proceedings initiated due to data protection violations (Section 169 German Telecommunications Act [TKG])</t>
    </r>
    <r>
      <rPr>
        <vertAlign val="superscript"/>
        <sz val="10"/>
        <color rgb="FF6E7894"/>
        <rFont val="Arial"/>
        <family val="2"/>
      </rPr>
      <t>4</t>
    </r>
  </si>
  <si>
    <r>
      <t>Proportion of employees and directors trained on data protection in the reporting year</t>
    </r>
    <r>
      <rPr>
        <vertAlign val="superscript"/>
        <sz val="10"/>
        <color rgb="FF6E7894"/>
        <rFont val="Arial"/>
        <family val="2"/>
      </rPr>
      <t>5</t>
    </r>
  </si>
  <si>
    <r>
      <rPr>
        <b/>
        <sz val="8"/>
        <color rgb="FF6E7894"/>
        <rFont val="Arial"/>
        <family val="2"/>
      </rPr>
      <t>4</t>
    </r>
    <r>
      <rPr>
        <sz val="8"/>
        <color rgb="FF6E7894"/>
        <rFont val="Arial"/>
        <family val="2"/>
      </rPr>
      <t xml:space="preserve"> Proceedings initiated during the reporting period are to be understood as proceedings that are ongoing and have not been concluded. No new proceedings were initiated in the current reporting year. One proceeding from the 2019 financial year and one from 2020 were concluded in the 2023 reporting period. We consider two further proceedings initiated in 2020 to be concluded, as no further communication was received from the authorities and the conclusion of proceedings is not always actively communicated. Concluded proceedings generally lead to a penalty, a fine or abandonment of the proceedings as a result of the authority’s suspicion not being justified. Fines are reported under the indicator “Penalties in the form of fines as a result of data protection violations in the reporting year”.</t>
    </r>
  </si>
  <si>
    <r>
      <rPr>
        <b/>
        <sz val="8"/>
        <color rgb="FF6E7894"/>
        <rFont val="Arial"/>
        <family val="2"/>
      </rPr>
      <t>5</t>
    </r>
    <r>
      <rPr>
        <sz val="8"/>
        <color rgb="FF6E7894"/>
        <rFont val="Arial"/>
        <family val="2"/>
      </rPr>
      <t xml:space="preserve"> Proportion based on number of employees of the Telefónica Deutschland Group excluding employees on sabbatical, external consultants and temporary employees (staff count: 7,435; previous year: 7,181). The calculation for data protection only includes the 6,145 training units completed in the reporting year 2023, as this training is mandatory every year.</t>
    </r>
  </si>
  <si>
    <r>
      <t>Reported security breaches or incidents related to information and network security</t>
    </r>
    <r>
      <rPr>
        <vertAlign val="superscript"/>
        <sz val="10"/>
        <color rgb="FF6E7894"/>
        <rFont val="Arial"/>
        <family val="2"/>
      </rPr>
      <t>6</t>
    </r>
  </si>
  <si>
    <r>
      <t>Proportion of employees and directors trained on information security</t>
    </r>
    <r>
      <rPr>
        <vertAlign val="superscript"/>
        <sz val="10"/>
        <color rgb="FF6E7894"/>
        <rFont val="Arial"/>
        <family val="2"/>
      </rPr>
      <t>7</t>
    </r>
  </si>
  <si>
    <r>
      <rPr>
        <b/>
        <sz val="8"/>
        <color rgb="FF6E7894"/>
        <rFont val="Arial"/>
        <family val="2"/>
      </rPr>
      <t>6</t>
    </r>
    <r>
      <rPr>
        <sz val="8"/>
        <color rgb="FF6E7894"/>
        <rFont val="Arial"/>
        <family val="2"/>
      </rPr>
      <t xml:space="preserve"> The Telefónica, S.A. Group reports the number of data protection violations defined as “total number of high-impact relevant security or cybersecurity incidents”. Going by this definition, the number to report for the Telefónica Deutschland Group is 0; according to what the Telefónica Deutschland Group terms “reportable security breaches or incidents relating to information and network security”, the total is 37.</t>
    </r>
  </si>
  <si>
    <r>
      <rPr>
        <b/>
        <sz val="8"/>
        <color rgb="FF6E7894"/>
        <rFont val="Arial"/>
        <family val="2"/>
      </rPr>
      <t>7</t>
    </r>
    <r>
      <rPr>
        <sz val="8"/>
        <color rgb="FF6E7894"/>
        <rFont val="Arial"/>
        <family val="2"/>
      </rPr>
      <t xml:space="preserve"> Proportion based on number of employees of the Telefónica Deutschland Group excluding employees on sabbatical, external consultants and temporary employees (staff count: 7,435; previous year: 7,181). The calculation for information security includes the training completed in the reporting years 2022 and 2023, as this training is mandatory every two years. For 2023 this means 6,787 completed training units between 1 January 2022 and 31 December 2023.</t>
    </r>
  </si>
  <si>
    <t xml:space="preserve">&gt; Sustainability strategy of the Telefónica Deutschland Group (pp. 9–20)                             
&gt; ESG environment data (circular economy)
&gt; ESG social data (society and digital participation) </t>
  </si>
  <si>
    <r>
      <rPr>
        <sz val="10"/>
        <color rgb="FF6E7894"/>
        <rFont val="Arial"/>
        <family val="2"/>
      </rPr>
      <t>&gt; AR (Management Declaration) (pp. 140–148)
&gt; Remuneration Report
&gt; Own workforce (pp. 39–50)
In the domain of Management Board remuneration, the Telefónica Deutschland Group meets the regulatory requirements and draws up its Remuneration Report in accordance with Section 162 of the Stock Corporation Act (AktG) or the Act Implementing the Second Shareholder Rights Directive (ARUG II). Beyond this, no further information is provided. The approved remuneration report will be available after the Annual General Meeting on the website</t>
    </r>
    <r>
      <rPr>
        <sz val="10"/>
        <color theme="1"/>
        <rFont val="Arial"/>
        <family val="2"/>
      </rPr>
      <t xml:space="preserve"> </t>
    </r>
    <r>
      <rPr>
        <sz val="10"/>
        <color rgb="FF0066FF"/>
        <rFont val="Arial"/>
        <family val="2"/>
      </rPr>
      <t>https://www.telefonica.de/investor-relations/corporate-governance.html.</t>
    </r>
  </si>
  <si>
    <t>&gt; Sustainability strategy of the Telefónica Deutschland Group (pp. 9–20)
&gt; Business conduct (pp. 86–90)  
&gt; Implementation of human rights due diligence obligations (pp. 51–54)
&gt; AR (Management Declaration) (pp. 140-148)</t>
  </si>
  <si>
    <t>&gt; Business conduct (pp. 86–90)
&gt; ESG governance data (Business conduct)</t>
  </si>
  <si>
    <t>&gt; Climate change (pp. 21–29)
&gt; ESG environment data (Climate change)</t>
  </si>
  <si>
    <t>&gt; Circular economy (pp. 30–38)
&gt; ESG environment data (Circular economy)</t>
  </si>
  <si>
    <t xml:space="preserve">&gt; Workers along the value chain (pp. 55–61) 
&gt; ESG social data (Workers in the value chain)
</t>
  </si>
  <si>
    <t xml:space="preserve">&gt; ESG social data (Own workforce)
&gt; Own workforce (pp. 39–50)             </t>
  </si>
  <si>
    <t>&gt; Data protection and information security (pp. 93–100)
&gt; Consumers and end-users (pp. 67–78)
&gt; Circular economy (pp. 30–38)
&gt; Business conduct (pp. 86–90)</t>
  </si>
  <si>
    <r>
      <t>168,311</t>
    </r>
    <r>
      <rPr>
        <vertAlign val="superscript"/>
        <sz val="9"/>
        <color rgb="FF6E7894"/>
        <rFont val="Arial"/>
        <family val="2"/>
      </rPr>
      <t>1</t>
    </r>
  </si>
  <si>
    <r>
      <t>647,630</t>
    </r>
    <r>
      <rPr>
        <vertAlign val="superscript"/>
        <sz val="9"/>
        <color rgb="FF6E7894"/>
        <rFont val="Arial"/>
        <family val="2"/>
      </rPr>
      <t>2</t>
    </r>
  </si>
  <si>
    <r>
      <t>TC-TL-230a.1</t>
    </r>
    <r>
      <rPr>
        <vertAlign val="superscript"/>
        <sz val="9"/>
        <color rgb="FF6E7894"/>
        <rFont val="Arial"/>
        <family val="2"/>
      </rPr>
      <t>3</t>
    </r>
  </si>
  <si>
    <r>
      <t>Materials recovered through take-back programmes, percentage of materials recovered that were:</t>
    </r>
    <r>
      <rPr>
        <vertAlign val="superscript"/>
        <sz val="9"/>
        <color rgb="FF6E7894"/>
        <rFont val="Arial"/>
        <family val="2"/>
      </rPr>
      <t>4</t>
    </r>
    <r>
      <rPr>
        <sz val="9"/>
        <color rgb="FF6E7894"/>
        <rFont val="Arial"/>
        <family val="2"/>
      </rPr>
      <t>:
	 • Total recovered (tonnes)</t>
    </r>
  </si>
  <si>
    <t xml:space="preserve">	• Reused (%) </t>
  </si>
  <si>
    <t xml:space="preserve">	• Recycled (%)</t>
  </si>
  <si>
    <t xml:space="preserve">	• Deposited in landfills (%)</t>
  </si>
  <si>
    <r>
      <rPr>
        <b/>
        <sz val="7"/>
        <color rgb="FF6E7894"/>
        <rFont val="Arial"/>
        <family val="2"/>
      </rPr>
      <t>1</t>
    </r>
    <r>
      <rPr>
        <sz val="7"/>
        <color rgb="FF6E7894"/>
        <rFont val="Arial"/>
        <family val="2"/>
      </rPr>
      <t xml:space="preserve"> Number of court orders</t>
    </r>
  </si>
  <si>
    <r>
      <rPr>
        <b/>
        <sz val="7"/>
        <color rgb="FF6E7894"/>
        <rFont val="Arial"/>
        <family val="2"/>
      </rPr>
      <t>2</t>
    </r>
    <r>
      <rPr>
        <sz val="7"/>
        <color rgb="FF6E7894"/>
        <rFont val="Arial"/>
        <family val="2"/>
      </rPr>
      <t xml:space="preserve"> Number of identifiers and connections</t>
    </r>
  </si>
  <si>
    <r>
      <rPr>
        <b/>
        <sz val="7"/>
        <color rgb="FF6E7894"/>
        <rFont val="Arial"/>
        <family val="2"/>
      </rPr>
      <t xml:space="preserve">3 </t>
    </r>
    <r>
      <rPr>
        <sz val="7"/>
        <color rgb="FF6E7894"/>
        <rFont val="Arial"/>
        <family val="2"/>
      </rPr>
      <t>The Telefónica S.A., Group reports the number of data breaches using the definition “Total number of relevant security/cybersecurity incidents classified as serious”. According to this definition, the number to be reported for the Telefónica Deutschland Group is 0. According to Telefónica Deutschland Group’s definition “Total number of reportable security breaches or incidents related to information and network security”, 37 incidents are to be reported.</t>
    </r>
  </si>
  <si>
    <r>
      <rPr>
        <b/>
        <sz val="7"/>
        <color rgb="FF6E7894"/>
        <rFont val="Arial"/>
        <family val="2"/>
      </rPr>
      <t xml:space="preserve">4 </t>
    </r>
    <r>
      <rPr>
        <sz val="7"/>
        <color rgb="FF6E7894"/>
        <rFont val="Arial"/>
        <family val="2"/>
      </rPr>
      <t>These are mobile phones or routers. All other kinds of electronic devices and non-electronic waste are not included.</t>
    </r>
  </si>
  <si>
    <r>
      <t xml:space="preserve">&gt; </t>
    </r>
    <r>
      <rPr>
        <sz val="10"/>
        <color rgb="FF0066FF"/>
        <rFont val="Arial"/>
        <family val="2"/>
      </rPr>
      <t xml:space="preserve">Remuneration Report </t>
    </r>
    <r>
      <rPr>
        <sz val="10"/>
        <color rgb="FF6E7894"/>
        <rFont val="Arial"/>
        <family val="2"/>
      </rPr>
      <t xml:space="preserve">
&gt; AR (Management Declaration) (pp. 140-148))
&gt; Sustainability strategy of the Telefónica Deutschland Group (pp. 9–20)</t>
    </r>
  </si>
  <si>
    <r>
      <t>&gt; AR (Management Declaration) (pp. 140-148)
&gt; AR (Combined Management Report) (pp. 6–56)
&gt;</t>
    </r>
    <r>
      <rPr>
        <sz val="10"/>
        <color rgb="FF0066FF"/>
        <rFont val="Arial"/>
        <family val="2"/>
      </rPr>
      <t xml:space="preserve"> Remuneration Report </t>
    </r>
    <r>
      <rPr>
        <sz val="10"/>
        <color rgb="FF6E7894"/>
        <rFont val="Arial"/>
        <family val="2"/>
      </rPr>
      <t xml:space="preserve">
</t>
    </r>
  </si>
  <si>
    <r>
      <t xml:space="preserve">&gt; Affected communities (pp. 62–66)
&gt; Consumers and end-users (pp. 67–78)
Compliance with limits is checked by Germany’s Federal Network Agency for Electricity, Gas, Telecommunications, Post and Railway
(Bundesnetzagentur) at all transmitter masts. More information is available on the website of the Telefónica Deutschland Group, including a current list of mobile phone SAR values: </t>
    </r>
    <r>
      <rPr>
        <sz val="10"/>
        <color rgb="FF0066FF"/>
        <rFont val="Arial"/>
        <family val="2"/>
      </rPr>
      <t>https://www.telefonica.de/nachhaltigkeit/responsible-business-plan-2025/kunden-und-geschaeftspartner.html#sar</t>
    </r>
  </si>
  <si>
    <t>See chapter "Climate change", pp. 21–29
ESG data environment (Climate change)</t>
  </si>
  <si>
    <t>The Telefónica Deutschland Group is currently working on an approach to measure the impact of climate-related risks and opportunities on financial planning. See chapter "Climate change", pp. 21–29</t>
  </si>
  <si>
    <r>
      <t>tCO</t>
    </r>
    <r>
      <rPr>
        <vertAlign val="subscript"/>
        <sz val="10"/>
        <color rgb="FF6E7894"/>
        <rFont val="Arial"/>
        <family val="2"/>
      </rPr>
      <t>2</t>
    </r>
    <r>
      <rPr>
        <sz val="10"/>
        <color rgb="FF6E7894"/>
        <rFont val="Arial"/>
        <family val="2"/>
      </rPr>
      <t>eq</t>
    </r>
    <r>
      <rPr>
        <vertAlign val="superscript"/>
        <sz val="10"/>
        <color rgb="FF6E7894"/>
        <rFont val="Arial"/>
        <family val="2"/>
      </rPr>
      <t>8</t>
    </r>
  </si>
  <si>
    <r>
      <t>tCO</t>
    </r>
    <r>
      <rPr>
        <vertAlign val="subscript"/>
        <sz val="10"/>
        <color rgb="FF6E7894"/>
        <rFont val="Arial"/>
        <family val="2"/>
      </rPr>
      <t>2</t>
    </r>
    <r>
      <rPr>
        <sz val="10"/>
        <color rgb="FF6E7894"/>
        <rFont val="Arial"/>
        <family val="2"/>
      </rPr>
      <t>eq</t>
    </r>
  </si>
  <si>
    <r>
      <t>tCO</t>
    </r>
    <r>
      <rPr>
        <vertAlign val="subscript"/>
        <sz val="10"/>
        <color rgb="FF6E7894"/>
        <rFont val="Arial"/>
        <family val="2"/>
      </rPr>
      <t>2</t>
    </r>
    <r>
      <rPr>
        <sz val="10"/>
        <color rgb="FF6E7894"/>
        <rFont val="Arial"/>
        <family val="2"/>
      </rPr>
      <t>eq/PB</t>
    </r>
  </si>
  <si>
    <r>
      <t xml:space="preserve">Disclaimer: The values in the tables of key figures are rounded up or down. Due to these roundings, it is possible that in some rows of the tables the rounded figures do not add up exactly to the indicated total. Page references refer to the respective chapters mentioned in the </t>
    </r>
    <r>
      <rPr>
        <i/>
        <sz val="9"/>
        <color rgb="FF0066FF"/>
        <rFont val="Arial"/>
        <family val="2"/>
      </rPr>
      <t>CR Report 2023</t>
    </r>
    <r>
      <rPr>
        <i/>
        <sz val="9"/>
        <color rgb="FF6E7894"/>
        <rFont val="Arial"/>
        <family val="2"/>
      </rPr>
      <t xml:space="preserve">. </t>
    </r>
  </si>
  <si>
    <r>
      <t>Telefónica has defined its global policy on this in the Digital Pact
(</t>
    </r>
    <r>
      <rPr>
        <sz val="9"/>
        <color rgb="FF0066FF"/>
        <rFont val="Arial"/>
        <family val="2"/>
      </rPr>
      <t>https://www.telefonica.com/en/about-us/public-policy-and-regulation/digital-deal/</t>
    </r>
    <r>
      <rPr>
        <sz val="9"/>
        <color rgb="FF6E7894"/>
        <rFont val="Arial"/>
        <family val="2"/>
      </rPr>
      <t>).</t>
    </r>
  </si>
  <si>
    <r>
      <rPr>
        <b/>
        <sz val="8"/>
        <color rgb="FF6E7894"/>
        <rFont val="Arial"/>
        <family val="2"/>
      </rPr>
      <t>12</t>
    </r>
    <r>
      <rPr>
        <sz val="8"/>
        <color rgb="FF6E7894"/>
        <rFont val="Arial"/>
        <family val="2"/>
      </rPr>
      <t xml:space="preserve"> The calculations from the 2021 financial year onwards were based on the average number of active employees (excluding external consultants and temporary staff) of the Telefónica Deutschland Group in the respective reporting year (Ø PIP 2021: 7,403, Ø PIP 2022: 7,054, Ø PIP 2023: 7,305).</t>
    </r>
  </si>
  <si>
    <r>
      <t>17.6</t>
    </r>
    <r>
      <rPr>
        <vertAlign val="superscript"/>
        <sz val="10"/>
        <color rgb="FF6E7894"/>
        <rFont val="Arial"/>
        <family val="2"/>
      </rPr>
      <t>13</t>
    </r>
  </si>
  <si>
    <r>
      <t>Absenteeism rate</t>
    </r>
    <r>
      <rPr>
        <vertAlign val="superscript"/>
        <sz val="10"/>
        <color rgb="FF6E7894"/>
        <rFont val="Arial"/>
        <family val="2"/>
      </rPr>
      <t>14</t>
    </r>
  </si>
  <si>
    <r>
      <t>Accident rate</t>
    </r>
    <r>
      <rPr>
        <vertAlign val="superscript"/>
        <sz val="10"/>
        <color rgb="FF6E7894"/>
        <rFont val="Arial"/>
        <family val="2"/>
      </rPr>
      <t>15</t>
    </r>
  </si>
  <si>
    <r>
      <t>Workplace accidents resulting in lost days</t>
    </r>
    <r>
      <rPr>
        <vertAlign val="superscript"/>
        <sz val="10"/>
        <color rgb="FF6E7894"/>
        <rFont val="Arial"/>
        <family val="2"/>
      </rPr>
      <t>16</t>
    </r>
  </si>
  <si>
    <r>
      <t>Rate of lost days due to workplace accidents</t>
    </r>
    <r>
      <rPr>
        <vertAlign val="superscript"/>
        <sz val="10"/>
        <color rgb="FF6E7894"/>
        <rFont val="Arial"/>
        <family val="2"/>
      </rPr>
      <t>17</t>
    </r>
  </si>
  <si>
    <r>
      <rPr>
        <b/>
        <sz val="8"/>
        <color rgb="FF6E7894"/>
        <rFont val="Arial"/>
        <family val="2"/>
      </rPr>
      <t>14</t>
    </r>
    <r>
      <rPr>
        <sz val="8"/>
        <color rgb="FF6E7894"/>
        <rFont val="Arial"/>
        <family val="2"/>
      </rPr>
      <t xml:space="preserve"> The absenteeism rate is the number of sick days divided by the result for 250 planned working days multiplied by the average for the total workforce (Ø PIP in 2022: 7,390, Ø PIP in 2023: 7,644).</t>
    </r>
  </si>
  <si>
    <r>
      <rPr>
        <b/>
        <sz val="8"/>
        <color rgb="FF6E7894"/>
        <rFont val="Arial"/>
        <family val="2"/>
      </rPr>
      <t xml:space="preserve">15 </t>
    </r>
    <r>
      <rPr>
        <sz val="8"/>
        <color rgb="FF6E7894"/>
        <rFont val="Arial"/>
        <family val="2"/>
      </rPr>
      <t xml:space="preserve">The accident rate is the number of workplace accidents divided by the total number of working hours in a year multiplied by 200,000. </t>
    </r>
  </si>
  <si>
    <r>
      <rPr>
        <b/>
        <sz val="8"/>
        <color rgb="FF6E7894"/>
        <rFont val="Arial"/>
        <family val="2"/>
      </rPr>
      <t>16</t>
    </r>
    <r>
      <rPr>
        <sz val="8"/>
        <color rgb="FF6E7894"/>
        <rFont val="Arial"/>
        <family val="2"/>
      </rPr>
      <t xml:space="preserve">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r>
  </si>
  <si>
    <r>
      <rPr>
        <b/>
        <sz val="8"/>
        <color rgb="FF6E7894"/>
        <rFont val="Arial"/>
        <family val="2"/>
      </rPr>
      <t>17</t>
    </r>
    <r>
      <rPr>
        <sz val="8"/>
        <color rgb="FF6E7894"/>
        <rFont val="Arial"/>
        <family val="2"/>
      </rPr>
      <t xml:space="preserve"> The rate of lost days is the number of lost days due to workplace accidents divided by the total number of working hours in a year multiplied by 200,000.</t>
    </r>
  </si>
  <si>
    <r>
      <t>Percentage of employees and directors trained on the General Equal Treatment Act (AGG)</t>
    </r>
    <r>
      <rPr>
        <vertAlign val="superscript"/>
        <sz val="10"/>
        <color rgb="FF6E7894"/>
        <rFont val="Arial"/>
        <family val="2"/>
      </rPr>
      <t>18</t>
    </r>
  </si>
  <si>
    <r>
      <t>5,059</t>
    </r>
    <r>
      <rPr>
        <vertAlign val="superscript"/>
        <sz val="10"/>
        <color rgb="FF6E7894"/>
        <rFont val="Arial"/>
        <family val="2"/>
      </rPr>
      <t>19</t>
    </r>
  </si>
  <si>
    <r>
      <rPr>
        <b/>
        <sz val="8"/>
        <color rgb="FF6E7894"/>
        <rFont val="Arial"/>
        <family val="2"/>
      </rPr>
      <t xml:space="preserve">18 </t>
    </r>
    <r>
      <rPr>
        <sz val="8"/>
        <color rgb="FF6E7894"/>
        <rFont val="Arial"/>
        <family val="2"/>
      </rPr>
      <t>Proportion based on number of employees of the Telefónica Deutschland Group excluding employees on sabbatical, external consultants and temporary employees (staff count: 7,435; previous year: 7,181). The calculation includes the completed training units of the last three years. For 2023 this means 6,952 completed training units between 1 January 2021 and 31 December 2023.</t>
    </r>
  </si>
  <si>
    <r>
      <rPr>
        <b/>
        <sz val="8"/>
        <color rgb="FF6E7894"/>
        <rFont val="Arial"/>
        <family val="2"/>
      </rPr>
      <t>19</t>
    </r>
    <r>
      <rPr>
        <sz val="8"/>
        <color rgb="FF6E7894"/>
        <rFont val="Arial"/>
        <family val="2"/>
      </rPr>
      <t xml:space="preserve"> Due to a calculation error, the hours of AGG training in the reporting year 2020 were corrected with retroactive effect.</t>
    </r>
  </si>
  <si>
    <r>
      <t>SUSTAINABLE SUPPLY CHAIN MANAGEMENT</t>
    </r>
    <r>
      <rPr>
        <b/>
        <vertAlign val="superscript"/>
        <sz val="10"/>
        <color rgb="FF0066FF"/>
        <rFont val="Arial"/>
        <family val="2"/>
      </rPr>
      <t>20</t>
    </r>
  </si>
  <si>
    <r>
      <t>Percentage of suppliers who have accepted anti-corruption declaration</t>
    </r>
    <r>
      <rPr>
        <vertAlign val="superscript"/>
        <sz val="10"/>
        <color rgb="FF6E7894"/>
        <rFont val="Arial"/>
        <family val="2"/>
      </rPr>
      <t>21</t>
    </r>
  </si>
  <si>
    <r>
      <t>Proportion of purchasing suppliers that have accepted the Supply Chain Sustainability Policy</t>
    </r>
    <r>
      <rPr>
        <vertAlign val="superscript"/>
        <sz val="10"/>
        <color rgb="FF6E7894"/>
        <rFont val="Arial"/>
        <family val="2"/>
      </rPr>
      <t>22</t>
    </r>
  </si>
  <si>
    <r>
      <t>Percentage of potential high-risk suppliers that were screened on sustainability aspects</t>
    </r>
    <r>
      <rPr>
        <vertAlign val="superscript"/>
        <sz val="10"/>
        <color rgb="FF6E7894"/>
        <rFont val="Arial"/>
        <family val="2"/>
      </rPr>
      <t>23</t>
    </r>
  </si>
  <si>
    <r>
      <t>Proportion of suppliers that were screened for sustainability aspects</t>
    </r>
    <r>
      <rPr>
        <vertAlign val="superscript"/>
        <sz val="10"/>
        <color rgb="FF6E7894"/>
        <rFont val="Arial"/>
        <family val="2"/>
      </rPr>
      <t>24</t>
    </r>
  </si>
  <si>
    <r>
      <rPr>
        <b/>
        <sz val="8"/>
        <color rgb="FF6E7894"/>
        <rFont val="Arial"/>
        <family val="2"/>
      </rPr>
      <t xml:space="preserve">20 </t>
    </r>
    <r>
      <rPr>
        <sz val="8"/>
        <color rgb="FF6E7894"/>
        <rFont val="Arial"/>
        <family val="2"/>
      </rPr>
      <t>The figures here and in the report comprise the volume and number of orders placed by the Telefónica Deutschland Group that are processed via Telefónica Global Services GmbH (TGS) (MCT suppliers). The figures include all the orders up to 31 December of the financial year in question, irrespective of their processing date. All the latest ACM (ACM is a purchasing tool used to manage the purchasing processes) data is taken into account.</t>
    </r>
  </si>
  <si>
    <r>
      <rPr>
        <b/>
        <sz val="8"/>
        <color rgb="FF6E7894"/>
        <rFont val="Arial"/>
        <family val="2"/>
      </rPr>
      <t>23</t>
    </r>
    <r>
      <rPr>
        <sz val="8"/>
        <color rgb="FF6E7894"/>
        <rFont val="Arial"/>
        <family val="2"/>
      </rPr>
      <t xml:space="preserve"> Percentage of high-risk suppliers that were assessed using self-assessments on the Integrity Next platform on sustainability aspects - including human rights and working conditions, occupational health and safety, and environmental criteria. Also included are high-risk suppliers who were invited to the assessment but the review has not yet been finalised.</t>
    </r>
  </si>
  <si>
    <r>
      <rPr>
        <b/>
        <sz val="8"/>
        <color rgb="FF6E7894"/>
        <rFont val="Arial"/>
        <family val="2"/>
      </rPr>
      <t>24</t>
    </r>
    <r>
      <rPr>
        <sz val="8"/>
        <color rgb="FF6E7894"/>
        <rFont val="Arial"/>
        <family val="2"/>
      </rPr>
      <t xml:space="preserve"> Number of suppliers of the Telefónica Deutschland Group registered on the Integrity Next platform in the reporting years 2022/2023 that were screened according to sustainability aspects – including human rights and working conditions, occupational health and safety, environmental criteria – (% in relation to the total number of invited suppliers)</t>
    </r>
  </si>
  <si>
    <r>
      <rPr>
        <b/>
        <sz val="8"/>
        <color rgb="FF6E7894"/>
        <rFont val="Arial"/>
        <family val="2"/>
      </rPr>
      <t>22</t>
    </r>
    <r>
      <rPr>
        <sz val="8"/>
        <color rgb="FF6E7894"/>
        <rFont val="Arial"/>
        <family val="2"/>
      </rPr>
      <t xml:space="preserve"> As contractual partners, all new suppliers are obliged to accept the Supply Chain Sustainability Policy. </t>
    </r>
  </si>
  <si>
    <r>
      <t>Inspection of electromagnetic fields to guarantee the limits are not exceeded</t>
    </r>
    <r>
      <rPr>
        <vertAlign val="superscript"/>
        <sz val="10"/>
        <color rgb="FF6E7894"/>
        <rFont val="Arial"/>
        <family val="2"/>
      </rPr>
      <t>25</t>
    </r>
  </si>
  <si>
    <r>
      <t>Investments in and expenditure on measurement of electromagnetic fields</t>
    </r>
    <r>
      <rPr>
        <vertAlign val="superscript"/>
        <sz val="10"/>
        <color rgb="FF6E7894"/>
        <rFont val="Arial"/>
        <family val="2"/>
      </rPr>
      <t>26</t>
    </r>
  </si>
  <si>
    <r>
      <rPr>
        <b/>
        <sz val="8"/>
        <color rgb="FF6E7894"/>
        <rFont val="Arial"/>
        <family val="2"/>
      </rPr>
      <t>25</t>
    </r>
    <r>
      <rPr>
        <sz val="8"/>
        <color rgb="FF6E7894"/>
        <rFont val="Arial"/>
        <family val="2"/>
      </rPr>
      <t xml:space="preserve"> For new transmitters and for significant changes to existing transmitters, the Federal Network Agency checks compliance with the limit values for the protection of persons in accordance with the BEMFV and charges fees for this.</t>
    </r>
  </si>
  <si>
    <r>
      <rPr>
        <b/>
        <sz val="8"/>
        <color rgb="FF6E7894"/>
        <rFont val="Arial"/>
        <family val="2"/>
      </rPr>
      <t xml:space="preserve">26 </t>
    </r>
    <r>
      <rPr>
        <sz val="8"/>
        <color rgb="FF6E7894"/>
        <rFont val="Arial"/>
        <family val="2"/>
      </rPr>
      <t>Not all fee statements for 2023 were available at the time of the report. The information for the reporting year relates to the period from 23 November 2022 to 2 November 2023.</t>
    </r>
  </si>
  <si>
    <r>
      <t>Total number of mobile-communication locations</t>
    </r>
    <r>
      <rPr>
        <vertAlign val="superscript"/>
        <sz val="10"/>
        <color rgb="FF6E7894"/>
        <rFont val="Arial"/>
        <family val="2"/>
      </rPr>
      <t>27</t>
    </r>
  </si>
  <si>
    <r>
      <t>Locations shared with other network operators</t>
    </r>
    <r>
      <rPr>
        <vertAlign val="superscript"/>
        <sz val="10"/>
        <color rgb="FF6E7894"/>
        <rFont val="Arial"/>
        <family val="2"/>
      </rPr>
      <t>28</t>
    </r>
  </si>
  <si>
    <r>
      <t>5G population coverage (3.6 GHz, DSS/1800 MHz, 700 MHz)</t>
    </r>
    <r>
      <rPr>
        <vertAlign val="superscript"/>
        <sz val="10"/>
        <color rgb="FF6E7894"/>
        <rFont val="Arial"/>
        <family val="2"/>
      </rPr>
      <t>29</t>
    </r>
  </si>
  <si>
    <r>
      <rPr>
        <b/>
        <sz val="8"/>
        <color rgb="FF6E7894"/>
        <rFont val="Arial"/>
        <family val="2"/>
      </rPr>
      <t xml:space="preserve">27 </t>
    </r>
    <r>
      <rPr>
        <sz val="8"/>
        <color rgb="FF6E7894"/>
        <rFont val="Arial"/>
        <family val="2"/>
      </rPr>
      <t>The number of sites only includes locations without a radio link (Rfu repeater), BSC (Base Station Controller)/RNC (Radio Network Controller) sites.</t>
    </r>
  </si>
  <si>
    <r>
      <rPr>
        <b/>
        <sz val="8"/>
        <color rgb="FF6E7894"/>
        <rFont val="Arial"/>
        <family val="2"/>
      </rPr>
      <t>28</t>
    </r>
    <r>
      <rPr>
        <sz val="8"/>
        <color rgb="FF6E7894"/>
        <rFont val="Arial"/>
        <family val="2"/>
      </rPr>
      <t xml:space="preserve"> The number of locations shared with other network operators was calculated incorrectly in the last reporting year and corrected from 6,344 to 5,614 for the current report.</t>
    </r>
  </si>
  <si>
    <r>
      <rPr>
        <b/>
        <sz val="8"/>
        <color rgb="FF6E7894"/>
        <rFont val="Arial"/>
        <family val="2"/>
      </rPr>
      <t xml:space="preserve">29 </t>
    </r>
    <r>
      <rPr>
        <sz val="8"/>
        <color rgb="FF6E7894"/>
        <rFont val="Arial"/>
        <family val="2"/>
      </rPr>
      <t>The selected population-based evaluation not only includes the household-based supply calculation with fixed location reference, as reported to the Federal Network Agency. It also includes commuter flows of the population, so that part of the population is counted both at their place of residence and at their place of work (maximum population). In this way, the Telefónica Deutschland Group takes into account the that services are not only in demanded stationary at the place of residence, but also when travelling. This value is the year-end value for 2023, which indicates the availability of the mobile service outdoors.</t>
    </r>
  </si>
  <si>
    <r>
      <t>Number of customers advised on digital content on the hotline</t>
    </r>
    <r>
      <rPr>
        <vertAlign val="superscript"/>
        <sz val="10"/>
        <color rgb="FF6E7894"/>
        <rFont val="Arial"/>
        <family val="2"/>
      </rPr>
      <t>30</t>
    </r>
  </si>
  <si>
    <r>
      <t>Participations in the corporate volunteering programme (employees)</t>
    </r>
    <r>
      <rPr>
        <vertAlign val="superscript"/>
        <sz val="10"/>
        <color rgb="FF6E7894"/>
        <rFont val="Arial"/>
        <family val="2"/>
      </rPr>
      <t>31</t>
    </r>
  </si>
  <si>
    <r>
      <t>Persons involved in “Digital Mobil im Alter” (Digitally Mobile in Old Age), cumulatively</t>
    </r>
    <r>
      <rPr>
        <vertAlign val="superscript"/>
        <sz val="10"/>
        <color rgb="FF6E7894"/>
        <rFont val="Arial"/>
        <family val="2"/>
      </rPr>
      <t>32</t>
    </r>
  </si>
  <si>
    <r>
      <t>Persons involved in anti-cyber-bullying initiative (WAKE UP), cumulatively</t>
    </r>
    <r>
      <rPr>
        <vertAlign val="superscript"/>
        <sz val="10"/>
        <color rgb="FF6E7894"/>
        <rFont val="Arial"/>
        <family val="2"/>
      </rPr>
      <t>33</t>
    </r>
  </si>
  <si>
    <r>
      <t>Persons involved in materials for child and youth protection, cumulative</t>
    </r>
    <r>
      <rPr>
        <vertAlign val="superscript"/>
        <sz val="10"/>
        <color rgb="FF6E7894"/>
        <rFont val="Arial"/>
        <family val="2"/>
      </rPr>
      <t>34</t>
    </r>
  </si>
  <si>
    <r>
      <rPr>
        <b/>
        <sz val="8"/>
        <color rgb="FF6E7894"/>
        <rFont val="Arial"/>
        <family val="2"/>
      </rPr>
      <t>30</t>
    </r>
    <r>
      <rPr>
        <sz val="8"/>
        <color rgb="FF6E7894"/>
        <rFont val="Arial"/>
        <family val="2"/>
      </rPr>
      <t xml:space="preserve"> The basis for calculating this indicator was changed in 2022, as all technical and digital questions for both mobile and fixed-network services have since been handled from a single source in the "One Tech" worktype. Customers can thus be advised immediately on their concerns and no longer have to be forwarded. </t>
    </r>
  </si>
  <si>
    <r>
      <rPr>
        <b/>
        <sz val="8"/>
        <color rgb="FF6E7894"/>
        <rFont val="Arial"/>
        <family val="2"/>
      </rPr>
      <t>31</t>
    </r>
    <r>
      <rPr>
        <sz val="12"/>
        <color rgb="FF6E7894"/>
        <rFont val="Calibri"/>
        <family val="2"/>
        <scheme val="minor"/>
      </rPr>
      <t xml:space="preserve"> </t>
    </r>
    <r>
      <rPr>
        <sz val="8"/>
        <color rgb="FF6E7894"/>
        <rFont val="Arial"/>
        <family val="2"/>
      </rPr>
      <t>The figures reported for 2018–2021 relate to the total number of instances of participation. Double counting is therefore not excluded and the figures also include people who do not belong to the defined group of employees, such as interns, temporary employees and external employees. The calculation for the reporting years 2022 and 2023 only includes individual participants who belong to the defined group of employees. The total number of participants for 2022 is 3,086 and 3,198 for 2023.</t>
    </r>
  </si>
  <si>
    <r>
      <rPr>
        <b/>
        <sz val="8"/>
        <color rgb="FF6E7894"/>
        <rFont val="Arial"/>
        <family val="2"/>
      </rPr>
      <t>32</t>
    </r>
    <r>
      <rPr>
        <sz val="12"/>
        <color rgb="FF6E7894"/>
        <rFont val="Calibri"/>
        <family val="2"/>
        <scheme val="minor"/>
      </rPr>
      <t xml:space="preserve"> </t>
    </r>
    <r>
      <rPr>
        <sz val="8"/>
        <color rgb="FF6E7894"/>
        <rFont val="Arial"/>
        <family val="2"/>
      </rPr>
      <t xml:space="preserve">The calculation is partly based on projections. The figure for a reporting year comprises the total number of website visitors, downloads of handouts and guides and visitors to live and online events. In addition to the total number of tablets lent to individuals, around 50% of the devices were also used by another person. The "Digital Mobil im Alter" programme involved 74,418 people in the reporting year. </t>
    </r>
  </si>
  <si>
    <r>
      <rPr>
        <b/>
        <sz val="8"/>
        <color rgb="FF6E7894"/>
        <rFont val="Arial"/>
        <family val="2"/>
      </rPr>
      <t>33</t>
    </r>
    <r>
      <rPr>
        <sz val="8"/>
        <color rgb="FF6E7894"/>
        <rFont val="Arial"/>
        <family val="2"/>
      </rPr>
      <t xml:space="preserve"> The calculation is based in part on projections. The figure for a reporting year comprises the total number of website visitors, users of the web series, eduStories users, the visitors to live andonline events, and the users of the smart board presentation. Teachers can use the smart board presentation to reach an additional 25 students on average per lesson held. The TelefónicaDeutschland Group makes a distinction between involved and reached people. Involved people are people who are, among other things, also trained or advised by the company. 98,184 peoplewere involved in the WAKE UP! programme in the year under review. Reached people are those who merely sought information about the company’s offerings, i.e. Including the media reach.This distinction is made because the company does not know whether these people were only aware of the learning opportunities or actually used them.</t>
    </r>
  </si>
  <si>
    <r>
      <rPr>
        <b/>
        <sz val="8"/>
        <color rgb="FF6E7894"/>
        <rFont val="Arial"/>
        <family val="2"/>
      </rPr>
      <t xml:space="preserve">34 </t>
    </r>
    <r>
      <rPr>
        <sz val="8"/>
        <color rgb="FF6E7894"/>
        <rFont val="Arial"/>
        <family val="2"/>
      </rPr>
      <t>The calculation is partly based on projections. The figure for a reporting year comprises the total number of website visitors for the magazines, users of explanatory videos on the topic of child and youth protection as well as materials and downloads for the Internet guide, mobile phone guide and the "Genial Digital" magazine. In the reporting year, 33,414 people were involved with the materials on child and youth protection.</t>
    </r>
  </si>
  <si>
    <r>
      <t>Share of online bills</t>
    </r>
    <r>
      <rPr>
        <vertAlign val="superscript"/>
        <sz val="10"/>
        <color rgb="FF6E7894"/>
        <rFont val="Arial"/>
        <family val="2"/>
      </rPr>
      <t>21</t>
    </r>
  </si>
  <si>
    <r>
      <rPr>
        <b/>
        <sz val="8"/>
        <color rgb="FF6E7894"/>
        <rFont val="Arial"/>
        <family val="2"/>
      </rPr>
      <t>20</t>
    </r>
    <r>
      <rPr>
        <sz val="8"/>
        <color rgb="FF6E7894"/>
        <rFont val="Arial"/>
        <family val="2"/>
      </rPr>
      <t xml:space="preserve"> Value was provided as an estimate by external service providers</t>
    </r>
  </si>
  <si>
    <r>
      <t>2,075.3</t>
    </r>
    <r>
      <rPr>
        <vertAlign val="superscript"/>
        <sz val="10"/>
        <color rgb="FF6E7894"/>
        <rFont val="Arial"/>
        <family val="2"/>
      </rPr>
      <t>22</t>
    </r>
  </si>
  <si>
    <r>
      <t>Paper and card waste (100% recycled)</t>
    </r>
    <r>
      <rPr>
        <vertAlign val="superscript"/>
        <sz val="10"/>
        <color rgb="FF6E7894"/>
        <rFont val="Arial"/>
        <family val="2"/>
      </rPr>
      <t>23</t>
    </r>
  </si>
  <si>
    <r>
      <t>228.0</t>
    </r>
    <r>
      <rPr>
        <vertAlign val="superscript"/>
        <sz val="10"/>
        <color rgb="FF6E7894"/>
        <rFont val="Arial"/>
        <family val="2"/>
      </rPr>
      <t>24</t>
    </r>
  </si>
  <si>
    <r>
      <t>Cables and metals waste (100% recycled)</t>
    </r>
    <r>
      <rPr>
        <vertAlign val="superscript"/>
        <sz val="10"/>
        <color rgb="FF6E7894"/>
        <rFont val="Arial"/>
        <family val="2"/>
      </rPr>
      <t>25</t>
    </r>
  </si>
  <si>
    <r>
      <t>762.4</t>
    </r>
    <r>
      <rPr>
        <vertAlign val="superscript"/>
        <sz val="10"/>
        <color rgb="FF6E7894"/>
        <rFont val="Arial"/>
        <family val="2"/>
      </rPr>
      <t>22</t>
    </r>
  </si>
  <si>
    <r>
      <t>Batteries Waste (100 % recycled)</t>
    </r>
    <r>
      <rPr>
        <vertAlign val="superscript"/>
        <sz val="10"/>
        <color rgb="FF6E7894"/>
        <rFont val="Arial"/>
        <family val="2"/>
      </rPr>
      <t>26</t>
    </r>
  </si>
  <si>
    <r>
      <t>Miscellaneous in GReTel</t>
    </r>
    <r>
      <rPr>
        <vertAlign val="superscript"/>
        <sz val="10"/>
        <color rgb="FF6E7894"/>
        <rFont val="Arial"/>
        <family val="2"/>
      </rPr>
      <t>27</t>
    </r>
  </si>
  <si>
    <r>
      <t>22</t>
    </r>
    <r>
      <rPr>
        <sz val="8"/>
        <color rgb="FF6E7894"/>
        <rFont val="Arial"/>
        <family val="2"/>
      </rPr>
      <t xml:space="preserve"> The total was retrospectively corrected for 2021 due to optimised data collection.</t>
    </r>
  </si>
  <si>
    <r>
      <t>23</t>
    </r>
    <r>
      <rPr>
        <sz val="8"/>
        <color rgb="FF6E7894"/>
        <rFont val="Arial"/>
        <family val="2"/>
      </rPr>
      <t xml:space="preserve"> As waste containing paper is not weighed when collected but rather only volumes and the number of waste containers are recorded, since 2017 a more conservative estimate for the recycling volume has been made.</t>
    </r>
  </si>
  <si>
    <r>
      <t xml:space="preserve">24 </t>
    </r>
    <r>
      <rPr>
        <sz val="8"/>
        <color rgb="FF6E7894"/>
        <rFont val="Arial"/>
        <family val="2"/>
      </rPr>
      <t>The figure for 2022 was corrected due to subsequently submitted invoices.</t>
    </r>
  </si>
  <si>
    <r>
      <rPr>
        <b/>
        <sz val="8"/>
        <color rgb="FF6E7894"/>
        <rFont val="Arial"/>
        <family val="2"/>
      </rPr>
      <t>25</t>
    </r>
    <r>
      <rPr>
        <sz val="8"/>
        <color rgb="FF6E7894"/>
        <rFont val="Arial"/>
        <family val="2"/>
      </rPr>
      <t xml:space="preserve"> Governed by contractual agreements with waste disposal companies</t>
    </r>
  </si>
  <si>
    <r>
      <t>26</t>
    </r>
    <r>
      <rPr>
        <sz val="8"/>
        <color rgb="FF6E7894"/>
        <rFont val="Arial"/>
        <family val="2"/>
      </rPr>
      <t xml:space="preserve"> Thanks to improved data collection, since 2021 the batteries of the mobile phones acquired have been recorded separately and classed with the batteries stated here. The previous year’s figures are therefore not comparable.</t>
    </r>
  </si>
  <si>
    <r>
      <t>27</t>
    </r>
    <r>
      <rPr>
        <sz val="8"/>
        <color rgb="FF6E7894"/>
        <rFont val="Arial"/>
        <family val="2"/>
      </rPr>
      <t xml:space="preserve"> Other waste includes, but is not limited to, organic waste from the canteens, mixed packaging and toner waste (hazardous waste). It has been possible to record this waste in detail since the introduction of GReTel in 2021.</t>
    </r>
  </si>
  <si>
    <t>2,275.3</t>
  </si>
  <si>
    <r>
      <t>Total waste (t) (without reuse)</t>
    </r>
    <r>
      <rPr>
        <vertAlign val="superscript"/>
        <sz val="10"/>
        <color rgb="FF6E7894"/>
        <rFont val="Arial"/>
        <family val="2"/>
      </rPr>
      <t>28</t>
    </r>
  </si>
  <si>
    <r>
      <t>Recycling</t>
    </r>
    <r>
      <rPr>
        <vertAlign val="superscript"/>
        <sz val="10"/>
        <color rgb="FF6E7894"/>
        <rFont val="Arial"/>
        <family val="2"/>
      </rPr>
      <t>29</t>
    </r>
  </si>
  <si>
    <r>
      <t>Energy recovery</t>
    </r>
    <r>
      <rPr>
        <vertAlign val="superscript"/>
        <sz val="10"/>
        <color rgb="FF6E7894"/>
        <rFont val="Arial"/>
        <family val="2"/>
      </rPr>
      <t>30</t>
    </r>
  </si>
  <si>
    <r>
      <t>Landfilling</t>
    </r>
    <r>
      <rPr>
        <vertAlign val="superscript"/>
        <sz val="10"/>
        <color rgb="FF6E7894"/>
        <rFont val="Arial"/>
        <family val="2"/>
      </rPr>
      <t>31</t>
    </r>
  </si>
  <si>
    <r>
      <t>28</t>
    </r>
    <r>
      <rPr>
        <sz val="8"/>
        <color rgb="FF6E7894"/>
        <rFont val="Arial"/>
        <family val="2"/>
      </rPr>
      <t xml:space="preserve"> Total waste volume (t) excluding reuse as mobile phones are only considered waste once their service life has ended.</t>
    </r>
  </si>
  <si>
    <r>
      <t>29</t>
    </r>
    <r>
      <rPr>
        <sz val="8"/>
        <color rgb="FF6E7894"/>
        <rFont val="Arial"/>
        <family val="2"/>
      </rPr>
      <t xml:space="preserve"> Recycling comprises component recovery as well as preprocessing and intermediate treatment prior to recycling.</t>
    </r>
  </si>
  <si>
    <r>
      <t>30</t>
    </r>
    <r>
      <rPr>
        <sz val="8"/>
        <color rgb="FF6E7894"/>
        <rFont val="Arial"/>
        <family val="2"/>
      </rPr>
      <t xml:space="preserve"> Total weight of waste directed to disposal (incineration with energy recovery).</t>
    </r>
  </si>
  <si>
    <r>
      <rPr>
        <b/>
        <sz val="8"/>
        <color rgb="FF6E7894"/>
        <rFont val="Arial"/>
        <family val="2"/>
      </rPr>
      <t>31</t>
    </r>
    <r>
      <rPr>
        <sz val="8"/>
        <color rgb="FF6E7894"/>
        <rFont val="Arial"/>
        <family val="2"/>
      </rPr>
      <t xml:space="preserve"> The Telefónica Deutschland Group only supplies waste to companies charged with preprocessing it. No waste is sent directly to landfill. Any residual stocks from recycling processes amount to 0.3%.</t>
    </r>
  </si>
  <si>
    <r>
      <t>Water consumption</t>
    </r>
    <r>
      <rPr>
        <vertAlign val="superscript"/>
        <sz val="10"/>
        <color rgb="FF6E7894"/>
        <rFont val="Arial"/>
        <family val="2"/>
      </rPr>
      <t>32</t>
    </r>
  </si>
  <si>
    <r>
      <rPr>
        <b/>
        <sz val="8"/>
        <color rgb="FF6E7894"/>
        <rFont val="Arial"/>
        <family val="2"/>
      </rPr>
      <t>32</t>
    </r>
    <r>
      <rPr>
        <sz val="12"/>
        <color rgb="FF6E7894"/>
        <rFont val="Calibri"/>
        <family val="2"/>
        <scheme val="minor"/>
      </rPr>
      <t xml:space="preserve"> </t>
    </r>
    <r>
      <rPr>
        <sz val="8"/>
        <color rgb="FF6E7894"/>
        <rFont val="Arial"/>
        <family val="2"/>
      </rPr>
      <t xml:space="preserve">The water consumption data for 2023 is based on invoice amounts (where available). Projections were additionally made for sites for which no invoice was available yet. </t>
    </r>
  </si>
  <si>
    <r>
      <rPr>
        <b/>
        <sz val="8"/>
        <color rgb="FF6E7894"/>
        <rFont val="Arial"/>
        <family val="2"/>
      </rPr>
      <t>33</t>
    </r>
    <r>
      <rPr>
        <sz val="8"/>
        <color rgb="FF6E7894"/>
        <rFont val="Arial"/>
        <family val="2"/>
      </rPr>
      <t xml:space="preserve"> The figure for 2022 has been corrected due to improved calculation methods.</t>
    </r>
  </si>
  <si>
    <r>
      <rPr>
        <b/>
        <sz val="8"/>
        <color rgb="FF6E7894"/>
        <rFont val="Arial"/>
        <family val="2"/>
      </rPr>
      <t>21</t>
    </r>
    <r>
      <rPr>
        <sz val="12"/>
        <color rgb="FF6E7894"/>
        <rFont val="Calibri"/>
        <family val="2"/>
        <scheme val="minor"/>
      </rPr>
      <t xml:space="preserve"> </t>
    </r>
    <r>
      <rPr>
        <sz val="8"/>
        <color rgb="FF6E7894"/>
        <rFont val="Arial"/>
        <family val="2"/>
      </rPr>
      <t>Proportion of all online bills labelled in the billing system in relation to the total bill quantity.</t>
    </r>
  </si>
  <si>
    <t>,</t>
  </si>
  <si>
    <r>
      <rPr>
        <b/>
        <sz val="8"/>
        <color rgb="FF6E7894"/>
        <rFont val="Arial"/>
        <family val="2"/>
      </rPr>
      <t xml:space="preserve">13 </t>
    </r>
    <r>
      <rPr>
        <sz val="8"/>
        <color rgb="FF6E7894"/>
        <rFont val="Arial"/>
        <family val="2"/>
      </rPr>
      <t>For the reporting year, the number was retroactively changed from 17 to 17.6 due to a transmission error from the data management system.</t>
    </r>
  </si>
  <si>
    <t>Slight deviation</t>
  </si>
  <si>
    <r>
      <rPr>
        <b/>
        <sz val="8"/>
        <color rgb="FF6E7894"/>
        <rFont val="Arial"/>
        <family val="2"/>
      </rPr>
      <t>21</t>
    </r>
    <r>
      <rPr>
        <sz val="8"/>
        <color rgb="FF6E7894"/>
        <rFont val="Arial"/>
        <family val="2"/>
      </rPr>
      <t xml:space="preserve"> Concerns all the suppliers who were contracted in 2023.</t>
    </r>
  </si>
  <si>
    <r>
      <t>67,745</t>
    </r>
    <r>
      <rPr>
        <vertAlign val="superscript"/>
        <sz val="10"/>
        <color rgb="FF6E7894"/>
        <rFont val="Arial"/>
        <family val="2"/>
      </rPr>
      <t>33</t>
    </r>
  </si>
  <si>
    <t>&gt; About this report (pp. 3–4)
&gt; Imprint (p. 112)</t>
  </si>
  <si>
    <t>&gt; Independent practitioner’s report (pp. 105–106)</t>
  </si>
  <si>
    <t>100 % compensation of unavoidable Scope 1 and 2 emissions from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</si>
</sst>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quot;-&quot;#,##0;#,##0;_(@_)"/>
    <numFmt numFmtId="167" formatCode="#,##0.0;&quot;-&quot;#,##0.0;#,##0.0;_(@_)"/>
    <numFmt numFmtId="168" formatCode="#0;&quot;-&quot;#0;#0;_(@_)"/>
    <numFmt numFmtId="169" formatCode="#,##0&quot; %&quot;;&quot;-&quot;#,##0&quot; %&quot;;#,##0&quot; %&quot;;_(@_)"/>
    <numFmt numFmtId="170" formatCode="0.0%"/>
    <numFmt numFmtId="171" formatCode="\+##,##0%;\-##,##0%"/>
  </numFmts>
  <fonts count="171">
    <font>
      <sz val="11"/>
      <color theme="1"/>
      <name val="Calibri"/>
      <family val="2"/>
      <scheme val="minor"/>
    </font>
    <font>
      <sz val="12"/>
      <color theme="1"/>
      <name val="Calibri"/>
      <family val="2"/>
      <scheme val="minor"/>
    </font>
    <font>
      <sz val="12"/>
      <color theme="1"/>
      <name val="Calibri"/>
      <family val="2"/>
      <scheme val="minor"/>
    </font>
    <font>
      <sz val="10"/>
      <name val="Verdana"/>
      <family val="2"/>
    </font>
    <font>
      <sz val="11"/>
      <color rgb="FF000000"/>
      <name val="Calibri"/>
      <family val="2"/>
    </font>
    <font>
      <sz val="11"/>
      <name val="Calibri"/>
      <family val="2"/>
    </font>
    <font>
      <b/>
      <sz val="12"/>
      <color theme="1"/>
      <name val="Calibri"/>
      <family val="2"/>
    </font>
    <font>
      <sz val="12"/>
      <color rgb="FF333333"/>
      <name val="Calibri"/>
      <family val="2"/>
    </font>
    <font>
      <vertAlign val="superscript"/>
      <sz val="12"/>
      <color theme="0" tint="-0.34998626667073579"/>
      <name val="Calibri"/>
      <family val="2"/>
    </font>
    <font>
      <b/>
      <sz val="12"/>
      <color rgb="FF333333"/>
      <name val="Calibri"/>
      <family val="2"/>
    </font>
    <font>
      <sz val="11"/>
      <color theme="1" tint="0.249977111117893"/>
      <name val="Calibri"/>
      <family val="2"/>
    </font>
    <font>
      <sz val="12"/>
      <color theme="0" tint="-0.34998626667073579"/>
      <name val="Calibri"/>
      <family val="2"/>
    </font>
    <font>
      <vertAlign val="subscript"/>
      <sz val="12"/>
      <color rgb="FF333333"/>
      <name val="Calibri"/>
      <family val="2"/>
    </font>
    <font>
      <sz val="8"/>
      <color rgb="FF000000"/>
      <name val="Calibri"/>
      <family val="2"/>
    </font>
    <font>
      <sz val="12"/>
      <color rgb="FF000000"/>
      <name val="Calibri"/>
      <family val="2"/>
    </font>
    <font>
      <sz val="12"/>
      <color theme="1"/>
      <name val="Calibri"/>
      <family val="2"/>
    </font>
    <font>
      <sz val="12"/>
      <color rgb="FFFFFFFF"/>
      <name val="Calibri"/>
      <family val="2"/>
    </font>
    <font>
      <u/>
      <sz val="11"/>
      <color theme="10"/>
      <name val="Calibri"/>
      <family val="2"/>
      <scheme val="minor"/>
    </font>
    <font>
      <b/>
      <sz val="11"/>
      <color theme="1"/>
      <name val="Calibri"/>
      <family val="2"/>
      <scheme val="minor"/>
    </font>
    <font>
      <sz val="11"/>
      <color rgb="FFFF0000"/>
      <name val="Calibri"/>
      <family val="2"/>
    </font>
    <font>
      <vertAlign val="subscript"/>
      <sz val="12"/>
      <color theme="1"/>
      <name val="Calibri"/>
      <family val="2"/>
    </font>
    <font>
      <sz val="11"/>
      <color theme="1"/>
      <name val="Calibri"/>
      <family val="2"/>
      <scheme val="minor"/>
    </font>
    <font>
      <sz val="12"/>
      <color rgb="FFFF0000"/>
      <name val="Calibri"/>
      <family val="2"/>
    </font>
    <font>
      <sz val="11"/>
      <color theme="1"/>
      <name val="Calibri"/>
      <family val="2"/>
    </font>
    <font>
      <sz val="11"/>
      <color rgb="FF333333"/>
      <name val="Calibri"/>
      <family val="2"/>
    </font>
    <font>
      <u/>
      <sz val="12"/>
      <color theme="10"/>
      <name val="Calibri"/>
      <family val="2"/>
      <scheme val="minor"/>
    </font>
    <font>
      <sz val="12"/>
      <name val="Calibri"/>
      <family val="2"/>
    </font>
    <font>
      <strike/>
      <sz val="12"/>
      <color rgb="FF333333"/>
      <name val="Calibri"/>
      <family val="2"/>
    </font>
    <font>
      <strike/>
      <sz val="11"/>
      <color rgb="FF000000"/>
      <name val="Calibri"/>
      <family val="2"/>
    </font>
    <font>
      <sz val="11"/>
      <color theme="1"/>
      <name val="Calibri"/>
      <family val="2"/>
      <charset val="1"/>
    </font>
    <font>
      <strike/>
      <sz val="12"/>
      <color rgb="FFFF0000"/>
      <name val="Calibri"/>
      <family val="2"/>
    </font>
    <font>
      <strike/>
      <sz val="11"/>
      <color rgb="FFFF0000"/>
      <name val="Calibri"/>
      <family val="2"/>
    </font>
    <font>
      <sz val="10"/>
      <color rgb="FFAEAAAA"/>
      <name val="Calibri"/>
      <family val="2"/>
    </font>
    <font>
      <strike/>
      <sz val="10"/>
      <color rgb="FFFF0000"/>
      <name val="Calibri"/>
      <family val="2"/>
    </font>
    <font>
      <sz val="12"/>
      <color theme="2" tint="-0.249977111117893"/>
      <name val="Calibri"/>
      <family val="2"/>
    </font>
    <font>
      <sz val="12"/>
      <color theme="2" tint="-0.499984740745262"/>
      <name val="Calibri"/>
      <family val="2"/>
    </font>
    <font>
      <sz val="10"/>
      <color rgb="FFFF0000"/>
      <name val="Calibri"/>
      <family val="2"/>
    </font>
    <font>
      <b/>
      <sz val="12"/>
      <color rgb="FFFF0000"/>
      <name val="Calibri"/>
      <family val="2"/>
    </font>
    <font>
      <u/>
      <sz val="11"/>
      <color rgb="FFFF0000"/>
      <name val="Calibri"/>
      <family val="2"/>
      <scheme val="minor"/>
    </font>
    <font>
      <strike/>
      <u/>
      <sz val="11"/>
      <color rgb="FFFF0000"/>
      <name val="Calibri"/>
      <family val="2"/>
      <scheme val="minor"/>
    </font>
    <font>
      <u/>
      <sz val="12"/>
      <color rgb="FFFF0000"/>
      <name val="Calibri"/>
      <family val="2"/>
      <scheme val="minor"/>
    </font>
    <font>
      <strike/>
      <sz val="11"/>
      <name val="Calibri"/>
      <family val="2"/>
    </font>
    <font>
      <b/>
      <sz val="11"/>
      <color rgb="FFFF0000"/>
      <name val="Calibri"/>
      <family val="2"/>
    </font>
    <font>
      <sz val="12"/>
      <color theme="1"/>
      <name val="Porsche Next TT"/>
      <family val="2"/>
    </font>
    <font>
      <sz val="8.5"/>
      <color rgb="FF2B3447"/>
      <name val="Arial"/>
      <family val="2"/>
    </font>
    <font>
      <b/>
      <sz val="10"/>
      <color rgb="FF0066FF"/>
      <name val="Arial"/>
      <family val="2"/>
    </font>
    <font>
      <sz val="7"/>
      <color rgb="FF2B3447"/>
      <name val="Arial"/>
      <family val="2"/>
    </font>
    <font>
      <sz val="8.5"/>
      <color rgb="FF003245"/>
      <name val="Arial"/>
      <family val="2"/>
    </font>
    <font>
      <sz val="8.5"/>
      <color rgb="FF2B3447"/>
      <name val="Telefonica Sans"/>
      <family val="3"/>
    </font>
    <font>
      <b/>
      <sz val="10"/>
      <color theme="1"/>
      <name val="Arial"/>
      <family val="2"/>
    </font>
    <font>
      <sz val="10"/>
      <color rgb="FF000000"/>
      <name val="Arial"/>
      <family val="2"/>
    </font>
    <font>
      <sz val="10"/>
      <name val="Arial"/>
      <family val="2"/>
    </font>
    <font>
      <sz val="10"/>
      <color rgb="FF333333"/>
      <name val="Arial"/>
      <family val="2"/>
    </font>
    <font>
      <sz val="10"/>
      <color rgb="FFFF0000"/>
      <name val="Arial"/>
      <family val="2"/>
    </font>
    <font>
      <sz val="24"/>
      <color theme="0"/>
      <name val="Arial"/>
      <family val="2"/>
    </font>
    <font>
      <sz val="10"/>
      <color theme="0"/>
      <name val="Arial"/>
      <family val="2"/>
    </font>
    <font>
      <b/>
      <vertAlign val="subscript"/>
      <sz val="10"/>
      <color rgb="FF0066FF"/>
      <name val="Arial"/>
      <family val="2"/>
    </font>
    <font>
      <b/>
      <sz val="10"/>
      <color rgb="FF333333"/>
      <name val="Arial"/>
      <family val="2"/>
    </font>
    <font>
      <sz val="10"/>
      <color theme="1"/>
      <name val="Arial"/>
      <family val="2"/>
    </font>
    <font>
      <sz val="9"/>
      <color rgb="FF2B3447"/>
      <name val="Arial"/>
      <family val="2"/>
    </font>
    <font>
      <b/>
      <sz val="16"/>
      <color theme="0"/>
      <name val="Arial"/>
      <family val="2"/>
    </font>
    <font>
      <sz val="12"/>
      <color theme="1"/>
      <name val="Arial"/>
      <family val="2"/>
    </font>
    <font>
      <b/>
      <sz val="14"/>
      <color theme="1"/>
      <name val="Arial"/>
      <family val="2"/>
    </font>
    <font>
      <b/>
      <sz val="10"/>
      <color theme="0"/>
      <name val="Arial"/>
      <family val="2"/>
    </font>
    <font>
      <sz val="10"/>
      <color rgb="FF3F3F3F"/>
      <name val="Arial"/>
      <family val="2"/>
    </font>
    <font>
      <b/>
      <sz val="24"/>
      <color theme="0"/>
      <name val="Arial"/>
      <family val="2"/>
    </font>
    <font>
      <sz val="11"/>
      <color theme="1"/>
      <name val="Arial"/>
      <family val="2"/>
    </font>
    <font>
      <sz val="11"/>
      <color rgb="FF3F3F3F"/>
      <name val="Arial"/>
      <family val="2"/>
    </font>
    <font>
      <i/>
      <sz val="11"/>
      <color rgb="FF3F3F3F"/>
      <name val="Arial"/>
      <family val="2"/>
    </font>
    <font>
      <b/>
      <sz val="11"/>
      <color rgb="FF0066FF"/>
      <name val="Arial"/>
      <family val="2"/>
    </font>
    <font>
      <b/>
      <sz val="10"/>
      <color rgb="FF3F3F3F"/>
      <name val="Arial"/>
      <family val="2"/>
    </font>
    <font>
      <sz val="8"/>
      <color rgb="FF3F3F3F"/>
      <name val="Arial"/>
      <family val="2"/>
    </font>
    <font>
      <b/>
      <vertAlign val="superscript"/>
      <sz val="10"/>
      <color rgb="FF0066FF"/>
      <name val="Arial"/>
      <family val="2"/>
    </font>
    <font>
      <sz val="9"/>
      <color theme="1"/>
      <name val="Arial"/>
      <family val="2"/>
    </font>
    <font>
      <u/>
      <sz val="9"/>
      <color rgb="FF00B050"/>
      <name val="Arial"/>
      <family val="2"/>
    </font>
    <font>
      <u/>
      <sz val="9"/>
      <color rgb="FFFF0000"/>
      <name val="Arial"/>
      <family val="2"/>
    </font>
    <font>
      <u/>
      <sz val="9"/>
      <color rgb="FF0070C0"/>
      <name val="Arial"/>
      <family val="2"/>
    </font>
    <font>
      <b/>
      <sz val="8"/>
      <color theme="1"/>
      <name val="Arial"/>
      <family val="2"/>
    </font>
    <font>
      <b/>
      <sz val="11"/>
      <color rgb="FF333333"/>
      <name val="Arial"/>
      <family val="2"/>
    </font>
    <font>
      <b/>
      <sz val="11"/>
      <color theme="10"/>
      <name val="Calibri"/>
      <family val="2"/>
      <scheme val="minor"/>
    </font>
    <font>
      <b/>
      <sz val="9"/>
      <color rgb="FF2B3447"/>
      <name val="Arial"/>
      <family val="2"/>
    </font>
    <font>
      <sz val="9"/>
      <color rgb="FF0066FF"/>
      <name val="Arial"/>
      <family val="2"/>
    </font>
    <font>
      <sz val="16"/>
      <color theme="0"/>
      <name val="Arial"/>
      <family val="2"/>
    </font>
    <font>
      <b/>
      <sz val="24"/>
      <color rgb="FFFFFF00"/>
      <name val="Arial"/>
      <family val="2"/>
    </font>
    <font>
      <sz val="8"/>
      <name val="Calibri"/>
      <family val="2"/>
      <scheme val="minor"/>
    </font>
    <font>
      <b/>
      <sz val="8.5"/>
      <color rgb="FF2B3447"/>
      <name val="Arial"/>
      <family val="2"/>
    </font>
    <font>
      <sz val="9"/>
      <color rgb="FF3F3F3F"/>
      <name val="Arial"/>
      <family val="2"/>
    </font>
    <font>
      <u/>
      <sz val="9"/>
      <color rgb="FF6E7894"/>
      <name val="Arial"/>
      <family val="2"/>
    </font>
    <font>
      <b/>
      <sz val="9"/>
      <color rgb="FF6E7894"/>
      <name val="Arial"/>
      <family val="2"/>
    </font>
    <font>
      <sz val="9"/>
      <name val="Arial"/>
      <family val="2"/>
    </font>
    <font>
      <b/>
      <sz val="9"/>
      <color rgb="FF7F7F7F"/>
      <name val="Arial"/>
      <family val="2"/>
    </font>
    <font>
      <u/>
      <sz val="9"/>
      <color theme="0" tint="-0.499984740745262"/>
      <name val="Arial"/>
      <family val="2"/>
    </font>
    <font>
      <sz val="9"/>
      <color theme="0" tint="-0.499984740745262"/>
      <name val="Arial"/>
      <family val="2"/>
    </font>
    <font>
      <b/>
      <sz val="9"/>
      <color rgb="FF58617A"/>
      <name val="Arial"/>
      <family val="2"/>
    </font>
    <font>
      <sz val="9"/>
      <color rgb="FF6E7894"/>
      <name val="Arial"/>
      <family val="2"/>
    </font>
    <font>
      <sz val="9"/>
      <color rgb="FF7F7F7F"/>
      <name val="Arial"/>
      <family val="2"/>
    </font>
    <font>
      <b/>
      <sz val="9"/>
      <color rgb="FFFF0000"/>
      <name val="Arial"/>
      <family val="2"/>
    </font>
    <font>
      <sz val="9"/>
      <color rgb="FF59C2C9"/>
      <name val="Arial"/>
      <family val="2"/>
    </font>
    <font>
      <u/>
      <sz val="9"/>
      <color rgb="FFFFC000"/>
      <name val="Arial"/>
      <family val="2"/>
    </font>
    <font>
      <b/>
      <i/>
      <sz val="9"/>
      <color rgb="FF58617A"/>
      <name val="Arial"/>
      <family val="2"/>
    </font>
    <font>
      <i/>
      <sz val="9"/>
      <color rgb="FF58617A"/>
      <name val="Arial"/>
      <family val="2"/>
    </font>
    <font>
      <sz val="8"/>
      <color rgb="FF2B3447"/>
      <name val="Arial"/>
      <family val="2"/>
    </font>
    <font>
      <sz val="24"/>
      <color rgb="FF0066FF"/>
      <name val="Arial"/>
      <family val="2"/>
    </font>
    <font>
      <sz val="11"/>
      <name val="Arial"/>
      <family val="2"/>
    </font>
    <font>
      <b/>
      <sz val="11"/>
      <color theme="0"/>
      <name val="Arial"/>
      <family val="2"/>
    </font>
    <font>
      <b/>
      <sz val="11"/>
      <color theme="1"/>
      <name val="Arial"/>
      <family val="2"/>
    </font>
    <font>
      <i/>
      <sz val="14"/>
      <color rgb="FF0066FF"/>
      <name val="Arial"/>
      <family val="2"/>
    </font>
    <font>
      <sz val="10"/>
      <color rgb="FF0066FF"/>
      <name val="Arial"/>
      <family val="2"/>
    </font>
    <font>
      <sz val="11"/>
      <color rgb="FF0066FF"/>
      <name val="Arial"/>
      <family val="2"/>
    </font>
    <font>
      <b/>
      <sz val="14"/>
      <color rgb="FF0066FF"/>
      <name val="Arial"/>
      <family val="2"/>
    </font>
    <font>
      <b/>
      <vertAlign val="superscript"/>
      <sz val="14"/>
      <color rgb="FF0066FF"/>
      <name val="Arial"/>
      <family val="2"/>
    </font>
    <font>
      <sz val="11"/>
      <color theme="0"/>
      <name val="Arial"/>
      <family val="2"/>
    </font>
    <font>
      <b/>
      <sz val="14"/>
      <color theme="0"/>
      <name val="Arial"/>
      <family val="2"/>
    </font>
    <font>
      <b/>
      <sz val="16"/>
      <color rgb="FF0066FF"/>
      <name val="Arial"/>
      <family val="2"/>
    </font>
    <font>
      <sz val="11"/>
      <color rgb="FFFF0000"/>
      <name val="Arial"/>
      <family val="2"/>
    </font>
    <font>
      <i/>
      <sz val="14"/>
      <color rgb="FFC466EF"/>
      <name val="Arial"/>
      <family val="2"/>
    </font>
    <font>
      <b/>
      <sz val="10"/>
      <color rgb="FFC466EF"/>
      <name val="Arial"/>
      <family val="2"/>
    </font>
    <font>
      <b/>
      <sz val="11"/>
      <color rgb="FFC466EF"/>
      <name val="Arial"/>
      <family val="2"/>
    </font>
    <font>
      <b/>
      <sz val="14"/>
      <color rgb="FFC466EF"/>
      <name val="Arial"/>
      <family val="2"/>
    </font>
    <font>
      <sz val="14"/>
      <color theme="1"/>
      <name val="Arial"/>
      <family val="2"/>
    </font>
    <font>
      <b/>
      <sz val="16"/>
      <color rgb="FFC466EF"/>
      <name val="Arial"/>
      <family val="2"/>
    </font>
    <font>
      <i/>
      <sz val="14"/>
      <color rgb="FF6E7894"/>
      <name val="Arial"/>
      <family val="2"/>
    </font>
    <font>
      <sz val="10"/>
      <color rgb="FF6E7894"/>
      <name val="Arial"/>
      <family val="2"/>
    </font>
    <font>
      <sz val="11"/>
      <color rgb="FF6E7894"/>
      <name val="Arial"/>
      <family val="2"/>
    </font>
    <font>
      <b/>
      <sz val="14"/>
      <color rgb="FF6E7894"/>
      <name val="Arial"/>
      <family val="2"/>
    </font>
    <font>
      <b/>
      <sz val="16"/>
      <color rgb="FF6E7894"/>
      <name val="Arial"/>
      <family val="2"/>
    </font>
    <font>
      <i/>
      <sz val="14"/>
      <color rgb="FF59C2C9"/>
      <name val="Arial"/>
      <family val="2"/>
    </font>
    <font>
      <sz val="10"/>
      <color rgb="FF59C2C9"/>
      <name val="Arial"/>
      <family val="2"/>
    </font>
    <font>
      <sz val="11"/>
      <color rgb="FF59C2C9"/>
      <name val="Arial"/>
      <family val="2"/>
    </font>
    <font>
      <b/>
      <sz val="14"/>
      <color rgb="FF59C2C9"/>
      <name val="Arial"/>
      <family val="2"/>
    </font>
    <font>
      <b/>
      <vertAlign val="subscript"/>
      <sz val="14"/>
      <color rgb="FF59C2C9"/>
      <name val="Arial"/>
      <family val="2"/>
    </font>
    <font>
      <b/>
      <sz val="10"/>
      <name val="Arial"/>
      <family val="2"/>
    </font>
    <font>
      <b/>
      <sz val="16"/>
      <color rgb="FF59C2C9"/>
      <name val="Arial"/>
      <family val="2"/>
    </font>
    <font>
      <b/>
      <sz val="12"/>
      <color theme="1"/>
      <name val="Arial"/>
      <family val="2"/>
    </font>
    <font>
      <b/>
      <sz val="12"/>
      <name val="Arial"/>
      <family val="2"/>
    </font>
    <font>
      <b/>
      <sz val="12"/>
      <color theme="0"/>
      <name val="Arial"/>
      <family val="2"/>
    </font>
    <font>
      <sz val="12"/>
      <color rgb="FF000000"/>
      <name val="Arial"/>
      <family val="2"/>
    </font>
    <font>
      <b/>
      <sz val="11"/>
      <name val="Arial"/>
      <family val="2"/>
    </font>
    <font>
      <sz val="11"/>
      <color rgb="FFFFFFFF"/>
      <name val="Arial"/>
      <family val="2"/>
    </font>
    <font>
      <sz val="10"/>
      <color rgb="FF808080"/>
      <name val="Arial"/>
      <family val="2"/>
    </font>
    <font>
      <b/>
      <sz val="10"/>
      <color rgb="FF000000"/>
      <name val="Arial"/>
      <family val="2"/>
    </font>
    <font>
      <b/>
      <sz val="9"/>
      <name val="Arial"/>
      <family val="2"/>
    </font>
    <font>
      <b/>
      <u/>
      <sz val="14"/>
      <name val="Arial"/>
      <family val="2"/>
    </font>
    <font>
      <sz val="10"/>
      <name val="CorpoS"/>
    </font>
    <font>
      <sz val="10"/>
      <color theme="1" tint="0.499984740745262"/>
      <name val="Arial"/>
      <family val="2"/>
    </font>
    <font>
      <i/>
      <sz val="9"/>
      <color rgb="FF0066FF"/>
      <name val="Arial"/>
      <family val="2"/>
    </font>
    <font>
      <u/>
      <sz val="11"/>
      <color rgb="FF0563C1"/>
      <name val="Calibri"/>
      <family val="2"/>
      <scheme val="minor"/>
    </font>
    <font>
      <i/>
      <sz val="11"/>
      <color rgb="FF6E7894"/>
      <name val="Arial"/>
      <family val="2"/>
    </font>
    <font>
      <i/>
      <sz val="9"/>
      <color rgb="FF6E7894"/>
      <name val="Arial"/>
      <family val="2"/>
    </font>
    <font>
      <b/>
      <sz val="11"/>
      <color rgb="FF6E7894"/>
      <name val="Arial"/>
      <family val="2"/>
    </font>
    <font>
      <vertAlign val="superscript"/>
      <sz val="11"/>
      <color rgb="FF6E7894"/>
      <name val="Arial"/>
      <family val="2"/>
    </font>
    <font>
      <sz val="8"/>
      <color rgb="FF6E7894"/>
      <name val="Arial"/>
      <family val="2"/>
    </font>
    <font>
      <b/>
      <sz val="8"/>
      <color rgb="FF6E7894"/>
      <name val="Arial"/>
      <family val="2"/>
    </font>
    <font>
      <vertAlign val="superscript"/>
      <sz val="10"/>
      <color rgb="FF6E7894"/>
      <name val="Arial"/>
      <family val="2"/>
    </font>
    <font>
      <b/>
      <sz val="10"/>
      <color rgb="FF6E7894"/>
      <name val="Arial"/>
      <family val="2"/>
    </font>
    <font>
      <sz val="11"/>
      <color rgb="FF6E7894"/>
      <name val="Calibri"/>
      <family val="2"/>
    </font>
    <font>
      <vertAlign val="subscript"/>
      <sz val="8"/>
      <color rgb="FF6E7894"/>
      <name val="Arial"/>
      <family val="2"/>
    </font>
    <font>
      <sz val="12"/>
      <color rgb="FF6E7894"/>
      <name val="Calibri"/>
      <family val="2"/>
      <scheme val="minor"/>
    </font>
    <font>
      <sz val="12"/>
      <color rgb="FF6E7894"/>
      <name val="Porsche Next TT"/>
      <family val="2"/>
    </font>
    <font>
      <sz val="11"/>
      <color rgb="FF6E7894"/>
      <name val="Calibri"/>
      <family val="2"/>
      <scheme val="minor"/>
    </font>
    <font>
      <b/>
      <sz val="12"/>
      <color rgb="FF6E7894"/>
      <name val="Calibri"/>
      <family val="2"/>
      <scheme val="minor"/>
    </font>
    <font>
      <vertAlign val="superscript"/>
      <sz val="8"/>
      <color rgb="FF6E7894"/>
      <name val="Arial"/>
      <family val="2"/>
    </font>
    <font>
      <i/>
      <sz val="10"/>
      <color rgb="FF6E7894"/>
      <name val="Arial"/>
      <family val="2"/>
    </font>
    <font>
      <vertAlign val="subscript"/>
      <sz val="10"/>
      <color rgb="FF6E7894"/>
      <name val="Arial"/>
      <family val="2"/>
    </font>
    <font>
      <b/>
      <sz val="24"/>
      <color rgb="FF6E7894"/>
      <name val="Arial"/>
      <family val="2"/>
    </font>
    <font>
      <sz val="12"/>
      <color rgb="FF6E7894"/>
      <name val="Calibri"/>
      <family val="2"/>
    </font>
    <font>
      <b/>
      <sz val="12"/>
      <color rgb="FF6E7894"/>
      <name val="Calibri"/>
      <family val="2"/>
    </font>
    <font>
      <vertAlign val="superscript"/>
      <sz val="9"/>
      <color rgb="FF6E7894"/>
      <name val="Arial"/>
      <family val="2"/>
    </font>
    <font>
      <sz val="7"/>
      <color rgb="FF6E7894"/>
      <name val="Arial"/>
      <family val="2"/>
    </font>
    <font>
      <sz val="8.5"/>
      <color rgb="FF6E7894"/>
      <name val="Arial"/>
      <family val="2"/>
    </font>
    <font>
      <b/>
      <sz val="7"/>
      <color rgb="FF6E7894"/>
      <name val="Arial"/>
      <family val="2"/>
    </font>
  </fonts>
  <fills count="40">
    <fill>
      <patternFill patternType="none"/>
    </fill>
    <fill>
      <patternFill patternType="gray125"/>
    </fill>
    <fill>
      <patternFill patternType="solid">
        <fgColor rgb="FFFFFFFF"/>
        <bgColor rgb="FF000000"/>
      </patternFill>
    </fill>
    <fill>
      <patternFill patternType="solid">
        <fgColor rgb="FF00B0F0"/>
        <bgColor rgb="FF000000"/>
      </patternFill>
    </fill>
    <fill>
      <patternFill patternType="solid">
        <fgColor rgb="FFFF0000"/>
        <bgColor rgb="FF000000"/>
      </patternFill>
    </fill>
    <fill>
      <patternFill patternType="solid">
        <fgColor rgb="FF00B050"/>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DCE7FD"/>
        <bgColor rgb="FFDCE7FD"/>
      </patternFill>
    </fill>
    <fill>
      <patternFill patternType="solid">
        <fgColor rgb="FF0066FF"/>
        <bgColor rgb="FFFFFFFF"/>
      </patternFill>
    </fill>
    <fill>
      <patternFill patternType="solid">
        <fgColor rgb="FF0066FF"/>
        <bgColor indexed="64"/>
      </patternFill>
    </fill>
    <fill>
      <patternFill patternType="solid">
        <fgColor rgb="FFDAE4FA"/>
        <bgColor theme="0"/>
      </patternFill>
    </fill>
    <fill>
      <patternFill patternType="solid">
        <fgColor theme="0"/>
        <bgColor rgb="FFDCE7FD"/>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FFFFFF"/>
      </patternFill>
    </fill>
    <fill>
      <patternFill patternType="solid">
        <fgColor rgb="FFDAE4FA"/>
        <bgColor rgb="FFFFFFFF"/>
      </patternFill>
    </fill>
    <fill>
      <patternFill patternType="solid">
        <fgColor rgb="FFDAE4FA"/>
        <bgColor indexed="64"/>
      </patternFill>
    </fill>
    <fill>
      <patternFill patternType="solid">
        <fgColor theme="1"/>
        <bgColor indexed="64"/>
      </patternFill>
    </fill>
    <fill>
      <patternFill patternType="solid">
        <fgColor rgb="FFC466EF"/>
        <bgColor indexed="64"/>
      </patternFill>
    </fill>
    <fill>
      <patternFill patternType="solid">
        <fgColor rgb="FF6E7894"/>
        <bgColor indexed="64"/>
      </patternFill>
    </fill>
    <fill>
      <patternFill patternType="solid">
        <fgColor rgb="FF59C2C9"/>
        <bgColor indexed="64"/>
      </patternFill>
    </fill>
    <fill>
      <patternFill patternType="solid">
        <fgColor theme="0" tint="-0.499984740745262"/>
        <bgColor indexed="64"/>
      </patternFill>
    </fill>
    <fill>
      <patternFill patternType="solid">
        <fgColor rgb="FFF2F4FF"/>
        <bgColor rgb="FF000000"/>
      </patternFill>
    </fill>
    <fill>
      <patternFill patternType="solid">
        <fgColor rgb="FFECE7EE"/>
        <bgColor rgb="FF000000"/>
      </patternFill>
    </fill>
    <fill>
      <patternFill patternType="solid">
        <fgColor rgb="FFF2F4FF"/>
        <bgColor indexed="64"/>
      </patternFill>
    </fill>
    <fill>
      <patternFill patternType="solid">
        <fgColor rgb="FFECE7EE"/>
        <bgColor indexed="64"/>
      </patternFill>
    </fill>
    <fill>
      <patternFill patternType="solid">
        <fgColor rgb="FFDCE7FD"/>
        <bgColor theme="0"/>
      </patternFill>
    </fill>
  </fills>
  <borders count="163">
    <border>
      <left/>
      <right/>
      <top/>
      <bottom/>
      <diagonal/>
    </border>
    <border>
      <left/>
      <right/>
      <top/>
      <bottom style="medium">
        <color indexed="64"/>
      </bottom>
      <diagonal/>
    </border>
    <border>
      <left style="medium">
        <color theme="8" tint="-0.24994659260841701"/>
      </left>
      <right style="medium">
        <color theme="8" tint="-0.24994659260841701"/>
      </right>
      <top style="medium">
        <color theme="8" tint="-0.24994659260841701"/>
      </top>
      <bottom style="medium">
        <color indexed="64"/>
      </bottom>
      <diagonal/>
    </border>
    <border>
      <left/>
      <right/>
      <top/>
      <bottom style="thin">
        <color indexed="64"/>
      </bottom>
      <diagonal/>
    </border>
    <border>
      <left/>
      <right/>
      <top style="medium">
        <color indexed="64"/>
      </top>
      <bottom style="thin">
        <color indexed="64"/>
      </bottom>
      <diagonal/>
    </border>
    <border>
      <left style="medium">
        <color theme="8" tint="-0.24994659260841701"/>
      </left>
      <right style="medium">
        <color theme="8" tint="-0.24994659260841701"/>
      </right>
      <top style="medium">
        <color indexed="64"/>
      </top>
      <bottom style="thin">
        <color indexed="64"/>
      </bottom>
      <diagonal/>
    </border>
    <border>
      <left/>
      <right/>
      <top style="thin">
        <color indexed="64"/>
      </top>
      <bottom style="thin">
        <color indexed="64"/>
      </bottom>
      <diagonal/>
    </border>
    <border>
      <left style="medium">
        <color theme="8" tint="-0.24994659260841701"/>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bottom style="thin">
        <color indexed="64"/>
      </bottom>
      <diagonal/>
    </border>
    <border>
      <left style="medium">
        <color theme="8" tint="-0.24994659260841701"/>
      </left>
      <right style="medium">
        <color theme="8" tint="-0.24994659260841701"/>
      </right>
      <top style="thin">
        <color indexed="64"/>
      </top>
      <bottom style="medium">
        <color theme="8" tint="-0.24994659260841701"/>
      </bottom>
      <diagonal/>
    </border>
    <border>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style="medium">
        <color theme="8" tint="-0.24994659260841701"/>
      </top>
      <bottom style="thin">
        <color indexed="64"/>
      </bottom>
      <diagonal/>
    </border>
    <border>
      <left/>
      <right/>
      <top style="medium">
        <color indexed="64"/>
      </top>
      <bottom style="medium">
        <color indexed="64"/>
      </bottom>
      <diagonal/>
    </border>
    <border>
      <left style="medium">
        <color theme="8" tint="-0.24994659260841701"/>
      </left>
      <right style="medium">
        <color theme="8" tint="-0.24994659260841701"/>
      </right>
      <top style="medium">
        <color indexed="64"/>
      </top>
      <bottom style="medium">
        <color indexed="64"/>
      </bottom>
      <diagonal/>
    </border>
    <border>
      <left/>
      <right style="medium">
        <color theme="8" tint="-0.24994659260841701"/>
      </right>
      <top/>
      <bottom style="thin">
        <color indexed="64"/>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thin">
        <color indexed="64"/>
      </top>
      <bottom/>
      <diagonal/>
    </border>
    <border>
      <left style="thin">
        <color rgb="FF003140"/>
      </left>
      <right style="thin">
        <color rgb="FF003140"/>
      </right>
      <top style="thin">
        <color rgb="FF003140"/>
      </top>
      <bottom/>
      <diagonal/>
    </border>
    <border>
      <left style="medium">
        <color theme="8" tint="-0.24994659260841701"/>
      </left>
      <right style="medium">
        <color theme="8" tint="-0.24994659260841701"/>
      </right>
      <top/>
      <bottom style="medium">
        <color indexed="64"/>
      </bottom>
      <diagonal/>
    </border>
    <border>
      <left/>
      <right/>
      <top style="thin">
        <color indexed="64"/>
      </top>
      <bottom/>
      <diagonal/>
    </border>
    <border>
      <left/>
      <right style="medium">
        <color theme="8" tint="-0.24994659260841701"/>
      </right>
      <top style="medium">
        <color indexed="64"/>
      </top>
      <bottom style="thin">
        <color indexed="64"/>
      </bottom>
      <diagonal/>
    </border>
    <border>
      <left/>
      <right style="medium">
        <color theme="8" tint="-0.24994659260841701"/>
      </right>
      <top/>
      <bottom style="medium">
        <color indexed="64"/>
      </bottom>
      <diagonal/>
    </border>
    <border>
      <left/>
      <right style="medium">
        <color theme="8" tint="-0.24994659260841701"/>
      </right>
      <top style="medium">
        <color theme="8" tint="-0.24994659260841701"/>
      </top>
      <bottom style="thin">
        <color indexed="64"/>
      </bottom>
      <diagonal/>
    </border>
    <border>
      <left/>
      <right/>
      <top style="medium">
        <color theme="8"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8" tint="-0.24994659260841701"/>
      </left>
      <right style="medium">
        <color theme="8" tint="-0.24994659260841701"/>
      </right>
      <top/>
      <bottom/>
      <diagonal/>
    </border>
    <border>
      <left/>
      <right/>
      <top/>
      <bottom style="thin">
        <color rgb="FF000000"/>
      </bottom>
      <diagonal/>
    </border>
    <border>
      <left/>
      <right/>
      <top style="medium">
        <color rgb="FF0066FF"/>
      </top>
      <bottom/>
      <diagonal/>
    </border>
    <border>
      <left/>
      <right/>
      <top/>
      <bottom style="thin">
        <color rgb="FF6E7894"/>
      </bottom>
      <diagonal/>
    </border>
    <border>
      <left/>
      <right/>
      <top style="thin">
        <color rgb="FF6E7894"/>
      </top>
      <bottom/>
      <diagonal/>
    </border>
    <border>
      <left/>
      <right/>
      <top/>
      <bottom style="thin">
        <color rgb="FF0066FF"/>
      </bottom>
      <diagonal/>
    </border>
    <border>
      <left/>
      <right/>
      <top style="thin">
        <color rgb="FF0066FF"/>
      </top>
      <bottom/>
      <diagonal/>
    </border>
    <border>
      <left/>
      <right/>
      <top style="thin">
        <color rgb="FF0066FF"/>
      </top>
      <bottom style="thin">
        <color rgb="FF6E7894"/>
      </bottom>
      <diagonal/>
    </border>
    <border>
      <left/>
      <right/>
      <top style="thin">
        <color rgb="FF6E7894"/>
      </top>
      <bottom style="thin">
        <color rgb="FF6E7894"/>
      </bottom>
      <diagonal/>
    </border>
    <border>
      <left/>
      <right/>
      <top style="thin">
        <color rgb="FF6E7894"/>
      </top>
      <bottom style="thin">
        <color rgb="FF000000"/>
      </bottom>
      <diagonal/>
    </border>
    <border>
      <left/>
      <right/>
      <top style="thin">
        <color rgb="FF6E7894"/>
      </top>
      <bottom style="thin">
        <color indexed="64"/>
      </bottom>
      <diagonal/>
    </border>
    <border>
      <left/>
      <right/>
      <top style="thin">
        <color rgb="FF000000"/>
      </top>
      <bottom/>
      <diagonal/>
    </border>
    <border>
      <left/>
      <right/>
      <top style="thin">
        <color rgb="FF000000"/>
      </top>
      <bottom style="thin">
        <color rgb="FF6E7894"/>
      </bottom>
      <diagonal/>
    </border>
    <border>
      <left/>
      <right/>
      <top style="thin">
        <color rgb="FF6E7894"/>
      </top>
      <bottom style="thin">
        <color rgb="FF0066FF"/>
      </bottom>
      <diagonal/>
    </border>
    <border>
      <left/>
      <right/>
      <top/>
      <bottom style="medium">
        <color rgb="FF0066FF"/>
      </bottom>
      <diagonal/>
    </border>
    <border>
      <left/>
      <right/>
      <top style="medium">
        <color rgb="FF0066FF"/>
      </top>
      <bottom style="medium">
        <color rgb="FF0066FF"/>
      </bottom>
      <diagonal/>
    </border>
    <border>
      <left/>
      <right/>
      <top style="medium">
        <color rgb="FF0066FF"/>
      </top>
      <bottom style="thin">
        <color rgb="FF6E7894"/>
      </bottom>
      <diagonal/>
    </border>
    <border>
      <left/>
      <right/>
      <top style="thin">
        <color rgb="FF6E7894"/>
      </top>
      <bottom style="medium">
        <color rgb="FF0066FF"/>
      </bottom>
      <diagonal/>
    </border>
    <border>
      <left/>
      <right/>
      <top style="thin">
        <color rgb="FF6E7894"/>
      </top>
      <bottom style="thin">
        <color theme="0" tint="-0.499984740745262"/>
      </bottom>
      <diagonal/>
    </border>
    <border>
      <left/>
      <right/>
      <top style="thin">
        <color theme="0" tint="-0.499984740745262"/>
      </top>
      <bottom/>
      <diagonal/>
    </border>
    <border>
      <left/>
      <right/>
      <top style="medium">
        <color rgb="FF0066FF"/>
      </top>
      <bottom style="thin">
        <color theme="0" tint="-0.499984740745262"/>
      </bottom>
      <diagonal/>
    </border>
    <border>
      <left/>
      <right/>
      <top style="thin">
        <color theme="0" tint="-0.499984740745262"/>
      </top>
      <bottom style="thin">
        <color theme="0" tint="-0.499984740745262"/>
      </bottom>
      <diagonal/>
    </border>
    <border>
      <left/>
      <right/>
      <top style="thin">
        <color theme="6"/>
      </top>
      <bottom/>
      <diagonal/>
    </border>
    <border>
      <left/>
      <right/>
      <top style="thin">
        <color rgb="FF0066FF"/>
      </top>
      <bottom style="thin">
        <color theme="6"/>
      </bottom>
      <diagonal/>
    </border>
    <border>
      <left/>
      <right/>
      <top style="thin">
        <color theme="6"/>
      </top>
      <bottom style="thin">
        <color rgb="FF6E7894"/>
      </bottom>
      <diagonal/>
    </border>
    <border>
      <left/>
      <right/>
      <top style="dashed">
        <color theme="1"/>
      </top>
      <bottom style="dashed">
        <color theme="1"/>
      </bottom>
      <diagonal/>
    </border>
    <border>
      <left/>
      <right/>
      <top/>
      <bottom style="dashed">
        <color auto="1"/>
      </bottom>
      <diagonal/>
    </border>
    <border>
      <left/>
      <right/>
      <top style="medium">
        <color rgb="FF0066FF"/>
      </top>
      <bottom style="thin">
        <color indexed="64"/>
      </bottom>
      <diagonal/>
    </border>
    <border>
      <left/>
      <right/>
      <top style="thin">
        <color auto="1"/>
      </top>
      <bottom style="thin">
        <color theme="1"/>
      </bottom>
      <diagonal/>
    </border>
    <border>
      <left/>
      <right/>
      <top/>
      <bottom style="dashed">
        <color theme="1"/>
      </bottom>
      <diagonal/>
    </border>
    <border>
      <left/>
      <right/>
      <top style="thick">
        <color theme="1"/>
      </top>
      <bottom/>
      <diagonal/>
    </border>
    <border>
      <left/>
      <right/>
      <top/>
      <bottom style="thick">
        <color theme="1"/>
      </bottom>
      <diagonal/>
    </border>
    <border>
      <left/>
      <right/>
      <top/>
      <bottom style="thin">
        <color theme="6"/>
      </bottom>
      <diagonal/>
    </border>
    <border>
      <left/>
      <right/>
      <top/>
      <bottom style="thick">
        <color rgb="FF0070C0"/>
      </bottom>
      <diagonal/>
    </border>
    <border>
      <left/>
      <right/>
      <top style="dashed">
        <color auto="1"/>
      </top>
      <bottom style="dashed">
        <color auto="1"/>
      </bottom>
      <diagonal/>
    </border>
    <border>
      <left/>
      <right/>
      <top/>
      <bottom style="thick">
        <color rgb="FFFF0000"/>
      </bottom>
      <diagonal/>
    </border>
    <border>
      <left/>
      <right/>
      <top/>
      <bottom style="thick">
        <color rgb="FF00B050"/>
      </bottom>
      <diagonal/>
    </border>
    <border>
      <left/>
      <right/>
      <top style="thin">
        <color theme="7"/>
      </top>
      <bottom/>
      <diagonal/>
    </border>
    <border>
      <left/>
      <right/>
      <top/>
      <bottom style="thin">
        <color theme="7"/>
      </bottom>
      <diagonal/>
    </border>
    <border>
      <left/>
      <right style="medium">
        <color rgb="FF0066FF"/>
      </right>
      <top/>
      <bottom style="medium">
        <color rgb="FF0066FF"/>
      </bottom>
      <diagonal/>
    </border>
    <border>
      <left style="medium">
        <color rgb="FF0066FF"/>
      </left>
      <right/>
      <top/>
      <bottom style="medium">
        <color rgb="FF0066FF"/>
      </bottom>
      <diagonal/>
    </border>
    <border>
      <left/>
      <right style="medium">
        <color rgb="FF0066FF"/>
      </right>
      <top/>
      <bottom/>
      <diagonal/>
    </border>
    <border>
      <left style="medium">
        <color rgb="FF0066FF"/>
      </left>
      <right/>
      <top/>
      <bottom/>
      <diagonal/>
    </border>
    <border>
      <left/>
      <right style="medium">
        <color rgb="FF0066FF"/>
      </right>
      <top style="medium">
        <color rgb="FF0066FF"/>
      </top>
      <bottom/>
      <diagonal/>
    </border>
    <border>
      <left style="medium">
        <color rgb="FF0066FF"/>
      </left>
      <right/>
      <top style="medium">
        <color rgb="FF0066FF"/>
      </top>
      <bottom/>
      <diagonal/>
    </border>
    <border>
      <left/>
      <right style="medium">
        <color rgb="FFC466EF"/>
      </right>
      <top/>
      <bottom style="medium">
        <color rgb="FFC466EF"/>
      </bottom>
      <diagonal/>
    </border>
    <border>
      <left/>
      <right/>
      <top/>
      <bottom style="medium">
        <color rgb="FFC466EF"/>
      </bottom>
      <diagonal/>
    </border>
    <border>
      <left style="medium">
        <color rgb="FFC466EF"/>
      </left>
      <right/>
      <top/>
      <bottom style="medium">
        <color rgb="FFC466EF"/>
      </bottom>
      <diagonal/>
    </border>
    <border>
      <left/>
      <right style="medium">
        <color rgb="FFC466EF"/>
      </right>
      <top/>
      <bottom/>
      <diagonal/>
    </border>
    <border>
      <left/>
      <right/>
      <top style="medium">
        <color rgb="FFC466EF"/>
      </top>
      <bottom style="medium">
        <color rgb="FFC466EF"/>
      </bottom>
      <diagonal/>
    </border>
    <border>
      <left style="medium">
        <color rgb="FFC466EF"/>
      </left>
      <right/>
      <top/>
      <bottom/>
      <diagonal/>
    </border>
    <border>
      <left/>
      <right style="medium">
        <color rgb="FFC466EF"/>
      </right>
      <top style="medium">
        <color rgb="FFC466EF"/>
      </top>
      <bottom/>
      <diagonal/>
    </border>
    <border>
      <left/>
      <right/>
      <top style="medium">
        <color rgb="FFC466EF"/>
      </top>
      <bottom/>
      <diagonal/>
    </border>
    <border>
      <left style="medium">
        <color rgb="FFC466EF"/>
      </left>
      <right/>
      <top style="medium">
        <color rgb="FFC466EF"/>
      </top>
      <bottom/>
      <diagonal/>
    </border>
    <border>
      <left/>
      <right style="medium">
        <color rgb="FF6E7894"/>
      </right>
      <top/>
      <bottom style="medium">
        <color rgb="FF6E7894"/>
      </bottom>
      <diagonal/>
    </border>
    <border>
      <left/>
      <right/>
      <top/>
      <bottom style="medium">
        <color rgb="FF6E7894"/>
      </bottom>
      <diagonal/>
    </border>
    <border>
      <left style="medium">
        <color rgb="FF6E7894"/>
      </left>
      <right/>
      <top/>
      <bottom style="medium">
        <color rgb="FF6E7894"/>
      </bottom>
      <diagonal/>
    </border>
    <border>
      <left/>
      <right style="medium">
        <color rgb="FF6E7894"/>
      </right>
      <top/>
      <bottom/>
      <diagonal/>
    </border>
    <border>
      <left style="medium">
        <color rgb="FF6E7894"/>
      </left>
      <right/>
      <top/>
      <bottom/>
      <diagonal/>
    </border>
    <border>
      <left/>
      <right/>
      <top style="medium">
        <color rgb="FF6E7894"/>
      </top>
      <bottom style="medium">
        <color rgb="FF6E7894"/>
      </bottom>
      <diagonal/>
    </border>
    <border>
      <left/>
      <right style="medium">
        <color rgb="FF6E7894"/>
      </right>
      <top style="medium">
        <color rgb="FF6E7894"/>
      </top>
      <bottom/>
      <diagonal/>
    </border>
    <border>
      <left/>
      <right/>
      <top style="medium">
        <color rgb="FF6E7894"/>
      </top>
      <bottom/>
      <diagonal/>
    </border>
    <border>
      <left style="medium">
        <color rgb="FF6E7894"/>
      </left>
      <right/>
      <top style="medium">
        <color rgb="FF6E7894"/>
      </top>
      <bottom/>
      <diagonal/>
    </border>
    <border>
      <left/>
      <right/>
      <top style="medium">
        <color rgb="FF59C2C9"/>
      </top>
      <bottom/>
      <diagonal/>
    </border>
    <border>
      <left/>
      <right style="medium">
        <color rgb="FF58C2C8"/>
      </right>
      <top/>
      <bottom style="medium">
        <color rgb="FF59C2C9"/>
      </bottom>
      <diagonal/>
    </border>
    <border>
      <left/>
      <right/>
      <top/>
      <bottom style="medium">
        <color rgb="FF59C2C9"/>
      </bottom>
      <diagonal/>
    </border>
    <border>
      <left style="medium">
        <color rgb="FF59C2C9"/>
      </left>
      <right/>
      <top/>
      <bottom/>
      <diagonal/>
    </border>
    <border>
      <left/>
      <right style="medium">
        <color rgb="FF59C2C9"/>
      </right>
      <top/>
      <bottom/>
      <diagonal/>
    </border>
    <border>
      <left/>
      <right/>
      <top style="medium">
        <color rgb="FF59C2C9"/>
      </top>
      <bottom style="medium">
        <color rgb="FF59C2C9"/>
      </bottom>
      <diagonal/>
    </border>
    <border>
      <left/>
      <right style="medium">
        <color rgb="FF58C2C8"/>
      </right>
      <top style="medium">
        <color rgb="FF59C2C9"/>
      </top>
      <bottom/>
      <diagonal/>
    </border>
    <border>
      <left style="medium">
        <color rgb="FF59C2C9"/>
      </left>
      <right/>
      <top style="medium">
        <color rgb="FF59C2C9"/>
      </top>
      <bottom/>
      <diagonal/>
    </border>
    <border>
      <left/>
      <right style="thin">
        <color indexed="64"/>
      </right>
      <top/>
      <bottom style="thin">
        <color indexed="64"/>
      </bottom>
      <diagonal/>
    </border>
    <border>
      <left style="thin">
        <color auto="1"/>
      </left>
      <right style="thin">
        <color indexed="64"/>
      </right>
      <top/>
      <bottom style="thin">
        <color auto="1"/>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auto="1"/>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auto="1"/>
      </right>
      <top/>
      <bottom/>
      <diagonal/>
    </border>
    <border>
      <left/>
      <right style="thin">
        <color rgb="FF000000"/>
      </right>
      <top/>
      <bottom style="thin">
        <color indexed="64"/>
      </bottom>
      <diagonal/>
    </border>
    <border>
      <left/>
      <right style="thin">
        <color rgb="FF000000"/>
      </right>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auto="1"/>
      </left>
      <right/>
      <top style="thin">
        <color auto="1"/>
      </top>
      <bottom style="thin">
        <color indexed="64"/>
      </bottom>
      <diagonal/>
    </border>
    <border>
      <left style="thin">
        <color rgb="FF000000"/>
      </left>
      <right style="thin">
        <color rgb="FF000000"/>
      </right>
      <top style="thin">
        <color rgb="FF000000"/>
      </top>
      <bottom style="thin">
        <color rgb="FF000000"/>
      </bottom>
      <diagonal/>
    </border>
    <border>
      <left/>
      <right style="thin">
        <color rgb="FF9E9E9E"/>
      </right>
      <top style="thin">
        <color indexed="64"/>
      </top>
      <bottom/>
      <diagonal/>
    </border>
    <border>
      <left style="thin">
        <color indexed="64"/>
      </left>
      <right style="thin">
        <color rgb="FF9E9E9E"/>
      </right>
      <top style="thin">
        <color indexed="64"/>
      </top>
      <bottom/>
      <diagonal/>
    </border>
    <border>
      <left style="thin">
        <color rgb="FFE7E6E6"/>
      </left>
      <right/>
      <top style="thin">
        <color indexed="64"/>
      </top>
      <bottom/>
      <diagonal/>
    </border>
    <border>
      <left/>
      <right style="thin">
        <color rgb="FFE7E6E6"/>
      </right>
      <top style="thin">
        <color indexed="64"/>
      </top>
      <bottom/>
      <diagonal/>
    </border>
    <border>
      <left style="thin">
        <color indexed="64"/>
      </left>
      <right style="thin">
        <color rgb="FFE7E6E6"/>
      </right>
      <top style="thin">
        <color indexed="64"/>
      </top>
      <bottom/>
      <diagonal/>
    </border>
    <border>
      <left style="medium">
        <color indexed="64"/>
      </left>
      <right/>
      <top style="medium">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theme="1"/>
      </right>
      <top/>
      <bottom style="thin">
        <color indexed="64"/>
      </bottom>
      <diagonal/>
    </border>
    <border>
      <left/>
      <right style="thin">
        <color theme="1"/>
      </right>
      <top/>
      <bottom/>
      <diagonal/>
    </border>
    <border>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style="thin">
        <color theme="1"/>
      </left>
      <right/>
      <top/>
      <bottom/>
      <diagonal/>
    </border>
    <border>
      <left style="thin">
        <color theme="1"/>
      </left>
      <right style="thin">
        <color theme="1"/>
      </right>
      <top/>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style="thin">
        <color theme="1"/>
      </left>
      <right style="thin">
        <color theme="1"/>
      </right>
      <top style="thin">
        <color theme="1"/>
      </top>
      <bottom/>
      <diagonal/>
    </border>
    <border>
      <left/>
      <right style="thin">
        <color indexed="64"/>
      </right>
      <top/>
      <bottom style="thin">
        <color theme="1"/>
      </bottom>
      <diagonal/>
    </border>
    <border>
      <left/>
      <right/>
      <top style="thin">
        <color theme="1"/>
      </top>
      <bottom style="thin">
        <color auto="1"/>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style="thin">
        <color theme="2"/>
      </left>
      <right/>
      <top style="thin">
        <color auto="1"/>
      </top>
      <bottom/>
      <diagonal/>
    </border>
    <border>
      <left style="thin">
        <color theme="2"/>
      </left>
      <right style="thin">
        <color theme="2"/>
      </right>
      <top style="thin">
        <color auto="1"/>
      </top>
      <bottom/>
      <diagonal/>
    </border>
    <border>
      <left style="thin">
        <color auto="1"/>
      </left>
      <right style="thin">
        <color theme="2"/>
      </right>
      <top style="thin">
        <color auto="1"/>
      </top>
      <bottom/>
      <diagonal/>
    </border>
    <border>
      <left style="thin">
        <color rgb="FF9E9E9E"/>
      </left>
      <right/>
      <top style="thin">
        <color indexed="64"/>
      </top>
      <bottom/>
      <diagonal/>
    </border>
    <border>
      <left style="thin">
        <color auto="1"/>
      </left>
      <right/>
      <top/>
      <bottom style="thin">
        <color theme="1"/>
      </bottom>
      <diagonal/>
    </border>
    <border>
      <left style="thin">
        <color auto="1"/>
      </left>
      <right style="thin">
        <color indexed="64"/>
      </right>
      <top/>
      <bottom style="thin">
        <color theme="1"/>
      </bottom>
      <diagonal/>
    </border>
    <border>
      <left style="thin">
        <color auto="1"/>
      </left>
      <right/>
      <top style="thin">
        <color theme="1"/>
      </top>
      <bottom/>
      <diagonal/>
    </border>
    <border>
      <left style="thin">
        <color auto="1"/>
      </left>
      <right style="thin">
        <color auto="1"/>
      </right>
      <top style="thin">
        <color theme="1"/>
      </top>
      <bottom/>
      <diagonal/>
    </border>
    <border>
      <left/>
      <right style="thin">
        <color auto="1"/>
      </right>
      <top style="thin">
        <color theme="1"/>
      </top>
      <bottom/>
      <diagonal/>
    </border>
    <border>
      <left style="thin">
        <color auto="1"/>
      </left>
      <right style="thin">
        <color auto="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ck">
        <color rgb="FF0070C0"/>
      </top>
      <bottom/>
      <diagonal/>
    </border>
    <border>
      <left/>
      <right/>
      <top style="thin">
        <color theme="0" tint="-0.34998626667073579"/>
      </top>
      <bottom/>
      <diagonal/>
    </border>
    <border>
      <left/>
      <right/>
      <top/>
      <bottom style="thin">
        <color theme="0" tint="-0.34998626667073579"/>
      </bottom>
      <diagonal/>
    </border>
  </borders>
  <cellStyleXfs count="18">
    <xf numFmtId="0" fontId="0" fillId="0" borderId="0"/>
    <xf numFmtId="0" fontId="3" fillId="0" borderId="0"/>
    <xf numFmtId="0" fontId="4" fillId="0" borderId="0"/>
    <xf numFmtId="0" fontId="17" fillId="0" borderId="0" applyNumberFormat="0" applyFill="0" applyBorder="0" applyAlignment="0" applyProtection="0"/>
    <xf numFmtId="9" fontId="21" fillId="0" borderId="0" applyFont="0" applyFill="0" applyBorder="0" applyAlignment="0" applyProtection="0"/>
    <xf numFmtId="0" fontId="43" fillId="0" borderId="0"/>
    <xf numFmtId="0" fontId="48" fillId="0" borderId="0" applyBorder="0">
      <alignment wrapText="1"/>
    </xf>
    <xf numFmtId="0" fontId="4" fillId="0" borderId="0"/>
    <xf numFmtId="0" fontId="2" fillId="0" borderId="0"/>
    <xf numFmtId="0" fontId="74" fillId="18" borderId="52">
      <alignment horizontal="center" vertical="center"/>
    </xf>
    <xf numFmtId="0" fontId="75" fillId="18" borderId="52">
      <alignment horizontal="center" vertical="center" wrapText="1"/>
    </xf>
    <xf numFmtId="0" fontId="76" fillId="16" borderId="0">
      <alignment horizontal="center"/>
    </xf>
    <xf numFmtId="0" fontId="76" fillId="18" borderId="51">
      <alignment horizontal="center" vertical="center"/>
    </xf>
    <xf numFmtId="0" fontId="21" fillId="0" borderId="0"/>
    <xf numFmtId="43" fontId="21" fillId="0" borderId="0" applyFont="0" applyFill="0" applyBorder="0" applyAlignment="0" applyProtection="0"/>
    <xf numFmtId="0" fontId="1" fillId="0" borderId="0"/>
    <xf numFmtId="0" fontId="143" fillId="0" borderId="0"/>
    <xf numFmtId="0" fontId="51" fillId="0" borderId="0"/>
  </cellStyleXfs>
  <cellXfs count="1267">
    <xf numFmtId="0" fontId="0" fillId="0" borderId="0" xfId="0"/>
    <xf numFmtId="0" fontId="4" fillId="0" borderId="0" xfId="2"/>
    <xf numFmtId="0" fontId="6" fillId="0" borderId="1" xfId="2" applyFont="1" applyBorder="1" applyAlignment="1">
      <alignment horizontal="left"/>
    </xf>
    <xf numFmtId="0" fontId="6" fillId="0" borderId="2" xfId="2" applyFont="1" applyBorder="1" applyAlignment="1">
      <alignment horizontal="left"/>
    </xf>
    <xf numFmtId="0" fontId="9" fillId="2" borderId="0" xfId="2" applyFont="1" applyFill="1" applyAlignment="1">
      <alignment horizontal="left"/>
    </xf>
    <xf numFmtId="0" fontId="7" fillId="2" borderId="0" xfId="2" applyFont="1" applyFill="1" applyAlignment="1">
      <alignment horizontal="left" vertical="top"/>
    </xf>
    <xf numFmtId="0" fontId="4" fillId="0" borderId="0" xfId="2" applyAlignment="1">
      <alignment vertical="top" wrapText="1"/>
    </xf>
    <xf numFmtId="3" fontId="4" fillId="0" borderId="0" xfId="2" applyNumberFormat="1" applyAlignment="1">
      <alignment horizontal="right" vertical="top" wrapText="1"/>
    </xf>
    <xf numFmtId="3" fontId="4" fillId="0" borderId="1" xfId="2" applyNumberFormat="1" applyBorder="1"/>
    <xf numFmtId="3" fontId="4" fillId="0" borderId="0" xfId="2" applyNumberFormat="1"/>
    <xf numFmtId="0" fontId="7" fillId="2" borderId="12" xfId="2" applyFont="1" applyFill="1" applyBorder="1" applyAlignment="1">
      <alignment horizontal="left"/>
    </xf>
    <xf numFmtId="0" fontId="4" fillId="0" borderId="12" xfId="2" applyBorder="1"/>
    <xf numFmtId="3" fontId="4" fillId="0" borderId="12" xfId="2" applyNumberFormat="1" applyBorder="1"/>
    <xf numFmtId="0" fontId="4" fillId="0" borderId="1" xfId="2" applyBorder="1"/>
    <xf numFmtId="0" fontId="6" fillId="0" borderId="0" xfId="2" applyFont="1" applyAlignment="1">
      <alignment horizontal="left"/>
    </xf>
    <xf numFmtId="0" fontId="9" fillId="2" borderId="1" xfId="2" applyFont="1" applyFill="1" applyBorder="1" applyAlignment="1">
      <alignment horizontal="left"/>
    </xf>
    <xf numFmtId="0" fontId="14" fillId="0" borderId="0" xfId="2" applyFont="1"/>
    <xf numFmtId="0" fontId="4" fillId="0" borderId="0" xfId="2" applyAlignment="1">
      <alignment horizontal="right"/>
    </xf>
    <xf numFmtId="0" fontId="7" fillId="0" borderId="3" xfId="2" applyFont="1" applyBorder="1" applyAlignment="1">
      <alignment horizontal="left"/>
    </xf>
    <xf numFmtId="0" fontId="4" fillId="0" borderId="4" xfId="2" applyBorder="1"/>
    <xf numFmtId="0" fontId="7" fillId="0" borderId="6" xfId="2" applyFont="1" applyBorder="1" applyAlignment="1">
      <alignment horizontal="left"/>
    </xf>
    <xf numFmtId="0" fontId="4" fillId="0" borderId="6" xfId="2" applyBorder="1"/>
    <xf numFmtId="3" fontId="4" fillId="0" borderId="6" xfId="2" applyNumberFormat="1" applyBorder="1"/>
    <xf numFmtId="3" fontId="4" fillId="0" borderId="7" xfId="2" applyNumberFormat="1" applyBorder="1"/>
    <xf numFmtId="0" fontId="4" fillId="0" borderId="3" xfId="2" applyBorder="1"/>
    <xf numFmtId="3" fontId="4" fillId="0" borderId="3" xfId="2" applyNumberFormat="1" applyBorder="1"/>
    <xf numFmtId="3" fontId="4" fillId="0" borderId="8" xfId="2" applyNumberFormat="1" applyBorder="1"/>
    <xf numFmtId="1" fontId="4" fillId="0" borderId="3" xfId="2" applyNumberFormat="1" applyBorder="1"/>
    <xf numFmtId="0" fontId="7" fillId="0" borderId="3" xfId="2" applyFont="1" applyBorder="1" applyAlignment="1">
      <alignment horizontal="left" vertical="top"/>
    </xf>
    <xf numFmtId="0" fontId="4" fillId="0" borderId="3" xfId="2" applyBorder="1" applyAlignment="1">
      <alignment wrapText="1"/>
    </xf>
    <xf numFmtId="0" fontId="7" fillId="0" borderId="3" xfId="2" applyFont="1" applyBorder="1" applyAlignment="1">
      <alignment horizontal="left" vertical="top" wrapText="1"/>
    </xf>
    <xf numFmtId="165" fontId="4" fillId="0" borderId="6" xfId="2" applyNumberFormat="1" applyBorder="1" applyAlignment="1">
      <alignment horizontal="right"/>
    </xf>
    <xf numFmtId="165" fontId="4" fillId="0" borderId="6" xfId="2" applyNumberFormat="1" applyBorder="1"/>
    <xf numFmtId="0" fontId="4" fillId="0" borderId="3" xfId="2" applyBorder="1" applyAlignment="1">
      <alignment vertical="top" wrapText="1"/>
    </xf>
    <xf numFmtId="3" fontId="4" fillId="0" borderId="6" xfId="2" applyNumberFormat="1" applyBorder="1" applyAlignment="1">
      <alignment horizontal="right" vertical="top"/>
    </xf>
    <xf numFmtId="0" fontId="4" fillId="0" borderId="3" xfId="2" applyBorder="1" applyAlignment="1">
      <alignment horizontal="left" vertical="top" wrapText="1"/>
    </xf>
    <xf numFmtId="3" fontId="4" fillId="0" borderId="6" xfId="2" applyNumberFormat="1" applyBorder="1" applyAlignment="1">
      <alignment horizontal="right" vertical="top" wrapText="1"/>
    </xf>
    <xf numFmtId="3" fontId="4" fillId="0" borderId="7" xfId="2" applyNumberFormat="1" applyBorder="1" applyAlignment="1">
      <alignment horizontal="right" vertical="top" wrapText="1"/>
    </xf>
    <xf numFmtId="0" fontId="7" fillId="0" borderId="6" xfId="2" applyFont="1" applyBorder="1" applyAlignment="1">
      <alignment horizontal="left" vertical="top"/>
    </xf>
    <xf numFmtId="0" fontId="4" fillId="0" borderId="6" xfId="2" applyBorder="1" applyAlignment="1">
      <alignment vertical="top" wrapText="1"/>
    </xf>
    <xf numFmtId="0" fontId="5" fillId="0" borderId="3" xfId="2" applyFont="1" applyBorder="1" applyAlignment="1">
      <alignment wrapText="1"/>
    </xf>
    <xf numFmtId="165" fontId="5" fillId="0" borderId="6" xfId="2" applyNumberFormat="1" applyFont="1" applyBorder="1"/>
    <xf numFmtId="165" fontId="5" fillId="0" borderId="7" xfId="2" applyNumberFormat="1" applyFont="1" applyBorder="1"/>
    <xf numFmtId="1" fontId="4" fillId="0" borderId="6" xfId="2" applyNumberFormat="1" applyBorder="1"/>
    <xf numFmtId="1" fontId="4" fillId="0" borderId="9" xfId="2" applyNumberFormat="1" applyBorder="1"/>
    <xf numFmtId="0" fontId="4" fillId="0" borderId="3" xfId="2" applyBorder="1" applyAlignment="1">
      <alignment vertical="top"/>
    </xf>
    <xf numFmtId="0" fontId="7" fillId="0" borderId="1" xfId="2" applyFont="1" applyBorder="1" applyAlignment="1">
      <alignment horizontal="left"/>
    </xf>
    <xf numFmtId="3" fontId="4" fillId="0" borderId="4" xfId="2" applyNumberFormat="1" applyBorder="1"/>
    <xf numFmtId="3" fontId="4" fillId="0" borderId="6" xfId="2" applyNumberFormat="1" applyBorder="1" applyAlignment="1">
      <alignment horizontal="right"/>
    </xf>
    <xf numFmtId="0" fontId="7" fillId="0" borderId="3" xfId="2" applyFont="1" applyBorder="1" applyAlignment="1">
      <alignment horizontal="left" wrapText="1"/>
    </xf>
    <xf numFmtId="164" fontId="4" fillId="0" borderId="4" xfId="2" applyNumberFormat="1" applyBorder="1"/>
    <xf numFmtId="164" fontId="4" fillId="0" borderId="3" xfId="2" applyNumberFormat="1" applyBorder="1"/>
    <xf numFmtId="1" fontId="4" fillId="0" borderId="3" xfId="2" applyNumberFormat="1" applyBorder="1" applyAlignment="1">
      <alignment horizontal="right"/>
    </xf>
    <xf numFmtId="1" fontId="4" fillId="0" borderId="6" xfId="2" applyNumberFormat="1" applyBorder="1" applyAlignment="1">
      <alignment horizontal="right"/>
    </xf>
    <xf numFmtId="0" fontId="7" fillId="0" borderId="3" xfId="2" applyFont="1" applyBorder="1" applyAlignment="1">
      <alignment horizontal="left" vertical="top" indent="1"/>
    </xf>
    <xf numFmtId="164" fontId="4" fillId="0" borderId="6" xfId="2" applyNumberFormat="1" applyBorder="1"/>
    <xf numFmtId="3" fontId="4" fillId="0" borderId="3" xfId="2" applyNumberFormat="1" applyBorder="1" applyAlignment="1">
      <alignment horizontal="right"/>
    </xf>
    <xf numFmtId="164" fontId="4" fillId="0" borderId="6" xfId="2" applyNumberFormat="1" applyBorder="1" applyAlignment="1">
      <alignment horizontal="right"/>
    </xf>
    <xf numFmtId="0" fontId="7" fillId="0" borderId="3" xfId="2" applyFont="1" applyBorder="1" applyAlignment="1">
      <alignment horizontal="left" indent="1"/>
    </xf>
    <xf numFmtId="164" fontId="4" fillId="0" borderId="0" xfId="2" applyNumberFormat="1"/>
    <xf numFmtId="165" fontId="5" fillId="0" borderId="6" xfId="2" applyNumberFormat="1" applyFont="1" applyBorder="1" applyAlignment="1">
      <alignment horizontal="right"/>
    </xf>
    <xf numFmtId="165" fontId="4" fillId="0" borderId="3" xfId="2" applyNumberFormat="1" applyBorder="1" applyAlignment="1">
      <alignment vertical="top"/>
    </xf>
    <xf numFmtId="3" fontId="4" fillId="0" borderId="10" xfId="2" applyNumberFormat="1" applyBorder="1"/>
    <xf numFmtId="3" fontId="4" fillId="0" borderId="14" xfId="2" applyNumberFormat="1" applyBorder="1"/>
    <xf numFmtId="0" fontId="7" fillId="0" borderId="3" xfId="2" applyFont="1" applyBorder="1" applyAlignment="1">
      <alignment horizontal="left" wrapText="1" indent="1"/>
    </xf>
    <xf numFmtId="0" fontId="7" fillId="0" borderId="3" xfId="2" applyFont="1" applyBorder="1" applyAlignment="1">
      <alignment horizontal="left" wrapText="1" indent="2"/>
    </xf>
    <xf numFmtId="0" fontId="10" fillId="0" borderId="3" xfId="2" applyFont="1" applyBorder="1" applyAlignment="1">
      <alignment wrapText="1"/>
    </xf>
    <xf numFmtId="0" fontId="7" fillId="0" borderId="0" xfId="2" applyFont="1" applyAlignment="1">
      <alignment horizontal="left"/>
    </xf>
    <xf numFmtId="0" fontId="15" fillId="0" borderId="3" xfId="2" applyFont="1" applyBorder="1" applyAlignment="1">
      <alignment horizontal="left"/>
    </xf>
    <xf numFmtId="0" fontId="6" fillId="0" borderId="3" xfId="2" applyFont="1" applyBorder="1" applyAlignment="1">
      <alignment horizontal="left"/>
    </xf>
    <xf numFmtId="2" fontId="4" fillId="0" borderId="3" xfId="2" applyNumberFormat="1" applyBorder="1" applyAlignment="1">
      <alignment vertical="top"/>
    </xf>
    <xf numFmtId="3" fontId="4" fillId="0" borderId="3" xfId="2" applyNumberFormat="1" applyBorder="1" applyAlignment="1">
      <alignment vertical="top" wrapText="1"/>
    </xf>
    <xf numFmtId="0" fontId="16" fillId="3" borderId="17" xfId="0" applyFont="1" applyFill="1" applyBorder="1" applyAlignment="1">
      <alignment horizontal="left"/>
    </xf>
    <xf numFmtId="0" fontId="16" fillId="4" borderId="17" xfId="0" applyFont="1" applyFill="1" applyBorder="1" applyAlignment="1">
      <alignment horizontal="left"/>
    </xf>
    <xf numFmtId="0" fontId="16" fillId="5" borderId="17" xfId="0" applyFont="1" applyFill="1" applyBorder="1" applyAlignment="1">
      <alignment horizontal="left"/>
    </xf>
    <xf numFmtId="0" fontId="17" fillId="0" borderId="3" xfId="3" applyFill="1" applyBorder="1" applyAlignment="1">
      <alignment horizontal="left"/>
    </xf>
    <xf numFmtId="0" fontId="17" fillId="0" borderId="6" xfId="3" applyFill="1" applyBorder="1" applyAlignment="1">
      <alignment horizontal="left"/>
    </xf>
    <xf numFmtId="49" fontId="4" fillId="0" borderId="0" xfId="2" applyNumberFormat="1"/>
    <xf numFmtId="0" fontId="17" fillId="0" borderId="3" xfId="3" applyFill="1" applyBorder="1" applyAlignment="1">
      <alignment horizontal="left" wrapText="1"/>
    </xf>
    <xf numFmtId="3" fontId="4" fillId="0" borderId="19" xfId="2" applyNumberFormat="1" applyBorder="1" applyAlignment="1">
      <alignment horizontal="right" vertical="top" wrapText="1"/>
    </xf>
    <xf numFmtId="0" fontId="6" fillId="0" borderId="21" xfId="2" applyFont="1" applyBorder="1" applyAlignment="1">
      <alignment horizontal="left"/>
    </xf>
    <xf numFmtId="164" fontId="4" fillId="0" borderId="10" xfId="2" applyNumberFormat="1" applyBorder="1"/>
    <xf numFmtId="165" fontId="4" fillId="0" borderId="10" xfId="2" applyNumberFormat="1" applyBorder="1"/>
    <xf numFmtId="3" fontId="4" fillId="0" borderId="13" xfId="2" applyNumberFormat="1" applyBorder="1"/>
    <xf numFmtId="164" fontId="4" fillId="0" borderId="14" xfId="2" applyNumberFormat="1" applyBorder="1"/>
    <xf numFmtId="49" fontId="7" fillId="0" borderId="19" xfId="2" applyNumberFormat="1" applyFont="1" applyBorder="1" applyAlignment="1">
      <alignment horizontal="left"/>
    </xf>
    <xf numFmtId="49" fontId="17" fillId="0" borderId="19" xfId="3" applyNumberFormat="1" applyFill="1" applyBorder="1" applyAlignment="1">
      <alignment horizontal="left"/>
    </xf>
    <xf numFmtId="0" fontId="16" fillId="3" borderId="0" xfId="0" applyFont="1" applyFill="1" applyAlignment="1">
      <alignment horizontal="left"/>
    </xf>
    <xf numFmtId="0" fontId="16" fillId="4" borderId="0" xfId="0" applyFont="1" applyFill="1" applyAlignment="1">
      <alignment horizontal="left"/>
    </xf>
    <xf numFmtId="0" fontId="16" fillId="5" borderId="0" xfId="0" applyFont="1" applyFill="1" applyAlignment="1">
      <alignment horizontal="left"/>
    </xf>
    <xf numFmtId="0" fontId="15" fillId="0" borderId="4" xfId="2" applyFont="1" applyBorder="1"/>
    <xf numFmtId="0" fontId="15" fillId="0" borderId="20" xfId="2" applyFont="1" applyBorder="1"/>
    <xf numFmtId="0" fontId="17" fillId="0" borderId="6" xfId="3" applyFill="1" applyBorder="1" applyAlignment="1">
      <alignment horizontal="left" wrapText="1"/>
    </xf>
    <xf numFmtId="0" fontId="15" fillId="0" borderId="4" xfId="2" applyFont="1" applyBorder="1" applyAlignment="1">
      <alignment horizontal="left"/>
    </xf>
    <xf numFmtId="0" fontId="14" fillId="0" borderId="6" xfId="2" applyFont="1" applyBorder="1" applyAlignment="1">
      <alignment wrapText="1"/>
    </xf>
    <xf numFmtId="0" fontId="14" fillId="0" borderId="6" xfId="2" applyFont="1" applyBorder="1"/>
    <xf numFmtId="165" fontId="4" fillId="0" borderId="3" xfId="2" applyNumberFormat="1" applyBorder="1" applyAlignment="1">
      <alignment horizontal="right"/>
    </xf>
    <xf numFmtId="0" fontId="4" fillId="0" borderId="0" xfId="2" applyAlignment="1">
      <alignment wrapText="1"/>
    </xf>
    <xf numFmtId="0" fontId="7" fillId="6" borderId="3" xfId="2" applyFont="1" applyFill="1" applyBorder="1" applyAlignment="1">
      <alignment horizontal="left" wrapText="1"/>
    </xf>
    <xf numFmtId="0" fontId="15" fillId="6" borderId="3" xfId="2" applyFont="1" applyFill="1" applyBorder="1" applyAlignment="1">
      <alignment horizontal="left"/>
    </xf>
    <xf numFmtId="0" fontId="4" fillId="6" borderId="24" xfId="2" applyFill="1" applyBorder="1"/>
    <xf numFmtId="0" fontId="5" fillId="0" borderId="25" xfId="2" applyFont="1" applyBorder="1"/>
    <xf numFmtId="0" fontId="9" fillId="0" borderId="1" xfId="2" applyFont="1" applyBorder="1" applyAlignment="1">
      <alignment horizontal="left"/>
    </xf>
    <xf numFmtId="0" fontId="15" fillId="6" borderId="3" xfId="2" applyFont="1" applyFill="1" applyBorder="1" applyAlignment="1">
      <alignment horizontal="left" wrapText="1"/>
    </xf>
    <xf numFmtId="164" fontId="4" fillId="0" borderId="22" xfId="2" applyNumberFormat="1" applyBorder="1"/>
    <xf numFmtId="164" fontId="14" fillId="0" borderId="6" xfId="2" applyNumberFormat="1" applyFont="1" applyBorder="1" applyAlignment="1">
      <alignment horizontal="right"/>
    </xf>
    <xf numFmtId="0" fontId="4" fillId="8" borderId="0" xfId="2" applyFill="1"/>
    <xf numFmtId="0" fontId="23" fillId="0" borderId="3" xfId="2" applyFont="1" applyBorder="1" applyAlignment="1">
      <alignment horizontal="left"/>
    </xf>
    <xf numFmtId="0" fontId="23" fillId="0" borderId="3" xfId="2" applyFont="1" applyBorder="1"/>
    <xf numFmtId="0" fontId="23" fillId="0" borderId="6" xfId="2" applyFont="1" applyBorder="1"/>
    <xf numFmtId="49" fontId="25" fillId="0" borderId="3" xfId="3" applyNumberFormat="1" applyFont="1" applyFill="1" applyBorder="1" applyAlignment="1">
      <alignment horizontal="left"/>
    </xf>
    <xf numFmtId="49" fontId="25" fillId="0" borderId="6" xfId="3" applyNumberFormat="1" applyFont="1" applyFill="1" applyBorder="1" applyAlignment="1">
      <alignment horizontal="left"/>
    </xf>
    <xf numFmtId="0" fontId="24" fillId="0" borderId="6" xfId="2" applyFont="1" applyBorder="1" applyAlignment="1">
      <alignment horizontal="left"/>
    </xf>
    <xf numFmtId="0" fontId="26" fillId="0" borderId="3" xfId="2" applyFont="1" applyBorder="1" applyAlignment="1">
      <alignment horizontal="left" wrapText="1"/>
    </xf>
    <xf numFmtId="0" fontId="23" fillId="0" borderId="10" xfId="2" applyFont="1" applyBorder="1"/>
    <xf numFmtId="0" fontId="23" fillId="0" borderId="14" xfId="2" applyFont="1" applyBorder="1"/>
    <xf numFmtId="165" fontId="4" fillId="0" borderId="14" xfId="2" applyNumberFormat="1" applyBorder="1"/>
    <xf numFmtId="0" fontId="27" fillId="0" borderId="3" xfId="2" applyFont="1" applyBorder="1" applyAlignment="1">
      <alignment horizontal="left" vertical="top"/>
    </xf>
    <xf numFmtId="0" fontId="28" fillId="0" borderId="3" xfId="2" applyFont="1" applyBorder="1" applyAlignment="1">
      <alignment wrapText="1"/>
    </xf>
    <xf numFmtId="3" fontId="28" fillId="0" borderId="6" xfId="2" applyNumberFormat="1" applyFont="1" applyBorder="1" applyAlignment="1">
      <alignment horizontal="right"/>
    </xf>
    <xf numFmtId="164" fontId="28" fillId="0" borderId="6" xfId="2" applyNumberFormat="1" applyFont="1" applyBorder="1"/>
    <xf numFmtId="3" fontId="28" fillId="0" borderId="6" xfId="2" applyNumberFormat="1" applyFont="1" applyBorder="1"/>
    <xf numFmtId="165" fontId="15" fillId="0" borderId="5" xfId="2" applyNumberFormat="1" applyFont="1" applyBorder="1" applyAlignment="1">
      <alignment horizontal="right"/>
    </xf>
    <xf numFmtId="165" fontId="15" fillId="0" borderId="20" xfId="2" applyNumberFormat="1" applyFont="1" applyBorder="1" applyAlignment="1">
      <alignment horizontal="right"/>
    </xf>
    <xf numFmtId="165" fontId="4" fillId="0" borderId="3" xfId="2" applyNumberFormat="1" applyBorder="1" applyAlignment="1">
      <alignment horizontal="right" vertical="top" wrapText="1"/>
    </xf>
    <xf numFmtId="165" fontId="4" fillId="0" borderId="23" xfId="2" applyNumberFormat="1" applyBorder="1" applyAlignment="1">
      <alignment horizontal="right" vertical="top" wrapText="1"/>
    </xf>
    <xf numFmtId="165" fontId="4" fillId="0" borderId="6" xfId="2" applyNumberFormat="1" applyBorder="1" applyAlignment="1">
      <alignment horizontal="right" vertical="top" wrapText="1"/>
    </xf>
    <xf numFmtId="165" fontId="5" fillId="0" borderId="6" xfId="2" applyNumberFormat="1" applyFont="1" applyBorder="1" applyAlignment="1">
      <alignment horizontal="right" vertical="top" wrapText="1"/>
    </xf>
    <xf numFmtId="0" fontId="4" fillId="10" borderId="3" xfId="2" applyFill="1" applyBorder="1" applyAlignment="1">
      <alignment horizontal="left" vertical="top" wrapText="1"/>
    </xf>
    <xf numFmtId="164" fontId="4" fillId="0" borderId="6" xfId="2" applyNumberFormat="1" applyBorder="1" applyAlignment="1">
      <alignment horizontal="right" vertical="top" wrapText="1"/>
    </xf>
    <xf numFmtId="0" fontId="26" fillId="6" borderId="3" xfId="2" applyFont="1" applyFill="1" applyBorder="1" applyAlignment="1">
      <alignment horizontal="left" wrapText="1"/>
    </xf>
    <xf numFmtId="0" fontId="5" fillId="11" borderId="3" xfId="2" applyFont="1" applyFill="1" applyBorder="1"/>
    <xf numFmtId="3" fontId="5" fillId="11" borderId="3" xfId="2" applyNumberFormat="1" applyFont="1" applyFill="1" applyBorder="1" applyAlignment="1">
      <alignment horizontal="right"/>
    </xf>
    <xf numFmtId="3" fontId="5" fillId="11" borderId="6" xfId="2" applyNumberFormat="1" applyFont="1" applyFill="1" applyBorder="1" applyAlignment="1">
      <alignment horizontal="right"/>
    </xf>
    <xf numFmtId="1" fontId="5" fillId="11" borderId="7" xfId="2" applyNumberFormat="1" applyFont="1" applyFill="1" applyBorder="1" applyAlignment="1">
      <alignment horizontal="right"/>
    </xf>
    <xf numFmtId="3" fontId="28" fillId="11" borderId="7" xfId="2" applyNumberFormat="1" applyFont="1" applyFill="1" applyBorder="1"/>
    <xf numFmtId="164" fontId="28" fillId="11" borderId="7" xfId="2" applyNumberFormat="1" applyFont="1" applyFill="1" applyBorder="1"/>
    <xf numFmtId="164" fontId="4" fillId="0" borderId="6" xfId="2" applyNumberFormat="1" applyBorder="1" applyAlignment="1">
      <alignment horizontal="right" vertical="top"/>
    </xf>
    <xf numFmtId="164" fontId="4" fillId="0" borderId="19" xfId="2" applyNumberFormat="1" applyBorder="1" applyAlignment="1">
      <alignment horizontal="right" vertical="top" wrapText="1"/>
    </xf>
    <xf numFmtId="0" fontId="29" fillId="0" borderId="0" xfId="0" applyFont="1"/>
    <xf numFmtId="0" fontId="22" fillId="0" borderId="3" xfId="2" applyFont="1" applyBorder="1" applyAlignment="1">
      <alignment horizontal="left"/>
    </xf>
    <xf numFmtId="0" fontId="30" fillId="0" borderId="3" xfId="2" applyFont="1" applyBorder="1" applyAlignment="1">
      <alignment horizontal="left"/>
    </xf>
    <xf numFmtId="0" fontId="31" fillId="0" borderId="3" xfId="2" applyFont="1" applyBorder="1"/>
    <xf numFmtId="0" fontId="7" fillId="13" borderId="3" xfId="2" applyFont="1" applyFill="1" applyBorder="1" applyAlignment="1">
      <alignment horizontal="left" wrapText="1"/>
    </xf>
    <xf numFmtId="0" fontId="4" fillId="13" borderId="3" xfId="2" applyFill="1" applyBorder="1"/>
    <xf numFmtId="3" fontId="14" fillId="13" borderId="6" xfId="2" applyNumberFormat="1" applyFont="1" applyFill="1" applyBorder="1"/>
    <xf numFmtId="3" fontId="4" fillId="13" borderId="3" xfId="2" applyNumberFormat="1" applyFill="1" applyBorder="1" applyAlignment="1">
      <alignment horizontal="right"/>
    </xf>
    <xf numFmtId="3" fontId="4" fillId="13" borderId="6" xfId="2" applyNumberFormat="1" applyFill="1" applyBorder="1" applyAlignment="1">
      <alignment horizontal="right"/>
    </xf>
    <xf numFmtId="3" fontId="4" fillId="13" borderId="7" xfId="2" applyNumberFormat="1" applyFill="1" applyBorder="1" applyAlignment="1">
      <alignment horizontal="right"/>
    </xf>
    <xf numFmtId="0" fontId="30" fillId="0" borderId="6" xfId="2" applyFont="1" applyBorder="1" applyAlignment="1">
      <alignment horizontal="left"/>
    </xf>
    <xf numFmtId="0" fontId="31" fillId="0" borderId="6" xfId="2" applyFont="1" applyBorder="1"/>
    <xf numFmtId="3" fontId="31" fillId="12" borderId="7" xfId="2" applyNumberFormat="1" applyFont="1" applyFill="1" applyBorder="1"/>
    <xf numFmtId="0" fontId="6" fillId="0" borderId="26" xfId="2" applyFont="1" applyBorder="1" applyAlignment="1">
      <alignment horizontal="left"/>
    </xf>
    <xf numFmtId="0" fontId="32" fillId="0" borderId="27" xfId="2" applyFont="1" applyBorder="1" applyAlignment="1">
      <alignment horizontal="left" wrapText="1"/>
    </xf>
    <xf numFmtId="0" fontId="6" fillId="0" borderId="27" xfId="2" applyFont="1" applyBorder="1" applyAlignment="1">
      <alignment horizontal="left"/>
    </xf>
    <xf numFmtId="3" fontId="5" fillId="0" borderId="6" xfId="2" applyNumberFormat="1" applyFont="1" applyBorder="1"/>
    <xf numFmtId="3" fontId="19" fillId="0" borderId="10" xfId="2" applyNumberFormat="1" applyFont="1" applyBorder="1"/>
    <xf numFmtId="0" fontId="4" fillId="14" borderId="0" xfId="2" applyFill="1"/>
    <xf numFmtId="0" fontId="6" fillId="14" borderId="0" xfId="2" applyFont="1" applyFill="1" applyAlignment="1">
      <alignment horizontal="left"/>
    </xf>
    <xf numFmtId="3" fontId="4" fillId="14" borderId="0" xfId="2" applyNumberFormat="1" applyFill="1"/>
    <xf numFmtId="1" fontId="4" fillId="14" borderId="0" xfId="4" applyNumberFormat="1" applyFont="1" applyFill="1" applyBorder="1" applyAlignment="1">
      <alignment horizontal="right"/>
    </xf>
    <xf numFmtId="1" fontId="5" fillId="14" borderId="0" xfId="2" applyNumberFormat="1" applyFont="1" applyFill="1" applyAlignment="1">
      <alignment horizontal="right"/>
    </xf>
    <xf numFmtId="165" fontId="15" fillId="14" borderId="0" xfId="4" applyNumberFormat="1" applyFont="1" applyFill="1" applyBorder="1" applyAlignment="1"/>
    <xf numFmtId="0" fontId="29" fillId="14" borderId="0" xfId="0" applyFont="1" applyFill="1"/>
    <xf numFmtId="3" fontId="31" fillId="14" borderId="0" xfId="2" applyNumberFormat="1" applyFont="1" applyFill="1"/>
    <xf numFmtId="0" fontId="15" fillId="14" borderId="0" xfId="2" applyFont="1" applyFill="1"/>
    <xf numFmtId="164" fontId="4" fillId="14" borderId="0" xfId="2" applyNumberFormat="1" applyFill="1"/>
    <xf numFmtId="165" fontId="4" fillId="14" borderId="0" xfId="2" applyNumberFormat="1" applyFill="1"/>
    <xf numFmtId="0" fontId="23" fillId="14" borderId="0" xfId="2" applyFont="1" applyFill="1"/>
    <xf numFmtId="165" fontId="15" fillId="14" borderId="0" xfId="2" applyNumberFormat="1" applyFont="1" applyFill="1" applyAlignment="1">
      <alignment horizontal="right"/>
    </xf>
    <xf numFmtId="0" fontId="9" fillId="14" borderId="0" xfId="2" applyFont="1" applyFill="1" applyAlignment="1">
      <alignment horizontal="left"/>
    </xf>
    <xf numFmtId="3" fontId="28" fillId="14" borderId="0" xfId="2" applyNumberFormat="1" applyFont="1" applyFill="1"/>
    <xf numFmtId="164" fontId="28" fillId="14" borderId="0" xfId="2" applyNumberFormat="1" applyFont="1" applyFill="1"/>
    <xf numFmtId="3" fontId="4" fillId="14" borderId="0" xfId="2" applyNumberFormat="1" applyFill="1" applyAlignment="1">
      <alignment horizontal="right"/>
    </xf>
    <xf numFmtId="3" fontId="19" fillId="14" borderId="0" xfId="2" applyNumberFormat="1" applyFont="1" applyFill="1"/>
    <xf numFmtId="3" fontId="4" fillId="14" borderId="0" xfId="2" applyNumberFormat="1" applyFill="1" applyAlignment="1">
      <alignment horizontal="right" vertical="top"/>
    </xf>
    <xf numFmtId="164" fontId="4" fillId="14" borderId="0" xfId="2" applyNumberFormat="1" applyFill="1" applyAlignment="1">
      <alignment horizontal="right" vertical="top"/>
    </xf>
    <xf numFmtId="165" fontId="4" fillId="14" borderId="0" xfId="2" applyNumberFormat="1" applyFill="1" applyAlignment="1">
      <alignment horizontal="right" vertical="top"/>
    </xf>
    <xf numFmtId="165" fontId="5" fillId="14" borderId="0" xfId="2" applyNumberFormat="1" applyFont="1" applyFill="1"/>
    <xf numFmtId="165" fontId="4" fillId="14" borderId="0" xfId="2" applyNumberFormat="1" applyFill="1" applyAlignment="1">
      <alignment horizontal="right"/>
    </xf>
    <xf numFmtId="3" fontId="4" fillId="14" borderId="0" xfId="2" applyNumberFormat="1" applyFill="1" applyAlignment="1">
      <alignment horizontal="right" vertical="top" wrapText="1"/>
    </xf>
    <xf numFmtId="164" fontId="4" fillId="14" borderId="0" xfId="2" applyNumberFormat="1" applyFill="1" applyAlignment="1">
      <alignment horizontal="right" vertical="top" wrapText="1"/>
    </xf>
    <xf numFmtId="165" fontId="4" fillId="14" borderId="0" xfId="2" applyNumberFormat="1" applyFill="1" applyAlignment="1">
      <alignment horizontal="right" vertical="top" wrapText="1"/>
    </xf>
    <xf numFmtId="1" fontId="4" fillId="14" borderId="0" xfId="2" applyNumberFormat="1" applyFill="1"/>
    <xf numFmtId="2" fontId="4" fillId="14" borderId="0" xfId="2" applyNumberFormat="1" applyFill="1" applyAlignment="1">
      <alignment vertical="top"/>
    </xf>
    <xf numFmtId="3" fontId="4" fillId="14" borderId="0" xfId="2" applyNumberFormat="1" applyFill="1" applyAlignment="1">
      <alignment vertical="top" wrapText="1"/>
    </xf>
    <xf numFmtId="165" fontId="4" fillId="14" borderId="0" xfId="2" applyNumberFormat="1" applyFill="1" applyAlignment="1">
      <alignment vertical="top"/>
    </xf>
    <xf numFmtId="164" fontId="5" fillId="14" borderId="0" xfId="2" applyNumberFormat="1" applyFont="1" applyFill="1"/>
    <xf numFmtId="164" fontId="4" fillId="14" borderId="0" xfId="2" applyNumberFormat="1" applyFill="1" applyAlignment="1">
      <alignment horizontal="right"/>
    </xf>
    <xf numFmtId="0" fontId="19" fillId="0" borderId="3" xfId="2" applyFont="1" applyBorder="1" applyAlignment="1">
      <alignment horizontal="left"/>
    </xf>
    <xf numFmtId="165" fontId="4" fillId="9" borderId="6" xfId="2" applyNumberFormat="1" applyFill="1" applyBorder="1" applyAlignment="1">
      <alignment horizontal="right" vertical="top" wrapText="1"/>
    </xf>
    <xf numFmtId="3" fontId="4" fillId="0" borderId="5" xfId="2" applyNumberFormat="1" applyBorder="1"/>
    <xf numFmtId="1" fontId="4" fillId="0" borderId="7" xfId="4" applyNumberFormat="1" applyFont="1" applyFill="1" applyBorder="1" applyAlignment="1">
      <alignment horizontal="right"/>
    </xf>
    <xf numFmtId="165" fontId="15" fillId="0" borderId="18" xfId="4" applyNumberFormat="1" applyFont="1" applyFill="1" applyBorder="1" applyAlignment="1"/>
    <xf numFmtId="3" fontId="31" fillId="0" borderId="8" xfId="2" applyNumberFormat="1" applyFont="1" applyBorder="1"/>
    <xf numFmtId="3" fontId="4" fillId="0" borderId="9" xfId="2" applyNumberFormat="1" applyBorder="1"/>
    <xf numFmtId="0" fontId="15" fillId="0" borderId="5" xfId="2" applyFont="1" applyBorder="1"/>
    <xf numFmtId="164" fontId="4" fillId="0" borderId="8" xfId="2" applyNumberFormat="1" applyBorder="1"/>
    <xf numFmtId="165" fontId="4" fillId="0" borderId="7" xfId="2" applyNumberFormat="1" applyBorder="1"/>
    <xf numFmtId="0" fontId="23" fillId="0" borderId="8" xfId="2" applyFont="1" applyBorder="1"/>
    <xf numFmtId="165" fontId="4" fillId="0" borderId="8" xfId="2" applyNumberFormat="1" applyBorder="1"/>
    <xf numFmtId="164" fontId="4" fillId="0" borderId="7" xfId="2" applyNumberFormat="1" applyBorder="1"/>
    <xf numFmtId="3" fontId="4" fillId="0" borderId="8" xfId="2" applyNumberFormat="1" applyBorder="1" applyAlignment="1">
      <alignment horizontal="right"/>
    </xf>
    <xf numFmtId="0" fontId="23" fillId="0" borderId="7" xfId="2" applyFont="1" applyBorder="1"/>
    <xf numFmtId="3" fontId="4" fillId="0" borderId="7" xfId="2" applyNumberFormat="1" applyBorder="1" applyAlignment="1">
      <alignment horizontal="right"/>
    </xf>
    <xf numFmtId="3" fontId="4" fillId="0" borderId="7" xfId="2" applyNumberFormat="1" applyBorder="1" applyAlignment="1">
      <alignment horizontal="right" vertical="top"/>
    </xf>
    <xf numFmtId="164" fontId="4" fillId="0" borderId="7" xfId="2" applyNumberFormat="1" applyBorder="1" applyAlignment="1">
      <alignment horizontal="right" vertical="top"/>
    </xf>
    <xf numFmtId="165" fontId="4" fillId="0" borderId="7" xfId="2" applyNumberFormat="1" applyBorder="1" applyAlignment="1">
      <alignment horizontal="right" vertical="top"/>
    </xf>
    <xf numFmtId="165" fontId="4" fillId="0" borderId="7" xfId="2" applyNumberFormat="1" applyBorder="1" applyAlignment="1">
      <alignment horizontal="right"/>
    </xf>
    <xf numFmtId="164" fontId="4" fillId="0" borderId="7" xfId="2" applyNumberFormat="1" applyBorder="1" applyAlignment="1">
      <alignment horizontal="right" vertical="top" wrapText="1"/>
    </xf>
    <xf numFmtId="3" fontId="4" fillId="0" borderId="16" xfId="2" applyNumberFormat="1" applyBorder="1" applyAlignment="1">
      <alignment horizontal="right" vertical="top" wrapText="1"/>
    </xf>
    <xf numFmtId="164" fontId="4" fillId="0" borderId="16" xfId="2" applyNumberFormat="1" applyBorder="1" applyAlignment="1">
      <alignment horizontal="right" vertical="top" wrapText="1"/>
    </xf>
    <xf numFmtId="165" fontId="4" fillId="0" borderId="11" xfId="2" applyNumberFormat="1" applyBorder="1" applyAlignment="1">
      <alignment horizontal="right" vertical="top" wrapText="1"/>
    </xf>
    <xf numFmtId="165" fontId="4" fillId="0" borderId="8" xfId="2" applyNumberFormat="1" applyBorder="1" applyAlignment="1">
      <alignment horizontal="right" vertical="top" wrapText="1"/>
    </xf>
    <xf numFmtId="1" fontId="4" fillId="0" borderId="8" xfId="2" applyNumberFormat="1" applyBorder="1"/>
    <xf numFmtId="2" fontId="4" fillId="0" borderId="8" xfId="2" applyNumberFormat="1" applyBorder="1" applyAlignment="1">
      <alignment vertical="top"/>
    </xf>
    <xf numFmtId="3" fontId="4" fillId="0" borderId="8" xfId="2" applyNumberFormat="1" applyBorder="1" applyAlignment="1">
      <alignment vertical="top" wrapText="1"/>
    </xf>
    <xf numFmtId="165" fontId="4" fillId="0" borderId="8" xfId="2" applyNumberFormat="1" applyBorder="1" applyAlignment="1">
      <alignment vertical="top"/>
    </xf>
    <xf numFmtId="3" fontId="5" fillId="0" borderId="8" xfId="2" applyNumberFormat="1" applyFont="1" applyBorder="1"/>
    <xf numFmtId="164" fontId="5" fillId="0" borderId="11" xfId="2" applyNumberFormat="1" applyFont="1" applyBorder="1"/>
    <xf numFmtId="164" fontId="4" fillId="0" borderId="9" xfId="2" applyNumberFormat="1" applyBorder="1" applyAlignment="1">
      <alignment horizontal="right"/>
    </xf>
    <xf numFmtId="164" fontId="4" fillId="0" borderId="8" xfId="2" applyNumberFormat="1" applyBorder="1" applyAlignment="1">
      <alignment horizontal="right"/>
    </xf>
    <xf numFmtId="164" fontId="4" fillId="0" borderId="7" xfId="2" applyNumberFormat="1" applyBorder="1" applyAlignment="1">
      <alignment horizontal="right"/>
    </xf>
    <xf numFmtId="164" fontId="4" fillId="0" borderId="9" xfId="2" applyNumberFormat="1" applyBorder="1"/>
    <xf numFmtId="3" fontId="19" fillId="0" borderId="7" xfId="2" applyNumberFormat="1" applyFont="1" applyBorder="1"/>
    <xf numFmtId="0" fontId="4" fillId="15" borderId="0" xfId="2" applyFill="1"/>
    <xf numFmtId="0" fontId="19" fillId="0" borderId="3" xfId="2" applyFont="1" applyBorder="1" applyAlignment="1">
      <alignment wrapText="1"/>
    </xf>
    <xf numFmtId="3" fontId="19" fillId="0" borderId="20" xfId="2" applyNumberFormat="1" applyFont="1" applyBorder="1"/>
    <xf numFmtId="3" fontId="19" fillId="0" borderId="15" xfId="2" applyNumberFormat="1" applyFont="1" applyBorder="1"/>
    <xf numFmtId="0" fontId="19" fillId="0" borderId="3" xfId="2" applyFont="1" applyBorder="1"/>
    <xf numFmtId="164" fontId="19" fillId="0" borderId="11" xfId="2" applyNumberFormat="1" applyFont="1" applyBorder="1"/>
    <xf numFmtId="164" fontId="19" fillId="0" borderId="7" xfId="2" applyNumberFormat="1" applyFont="1" applyBorder="1"/>
    <xf numFmtId="164" fontId="19" fillId="0" borderId="7" xfId="2" applyNumberFormat="1" applyFont="1" applyBorder="1" applyAlignment="1">
      <alignment horizontal="right"/>
    </xf>
    <xf numFmtId="164" fontId="19" fillId="0" borderId="8" xfId="2" applyNumberFormat="1" applyFont="1" applyBorder="1"/>
    <xf numFmtId="49" fontId="25" fillId="0" borderId="3" xfId="3" applyNumberFormat="1" applyFont="1" applyBorder="1" applyAlignment="1">
      <alignment horizontal="left" wrapText="1"/>
    </xf>
    <xf numFmtId="0" fontId="38" fillId="0" borderId="3" xfId="3" applyFont="1" applyFill="1" applyBorder="1" applyAlignment="1">
      <alignment horizontal="left" wrapText="1"/>
    </xf>
    <xf numFmtId="0" fontId="38" fillId="0" borderId="3" xfId="3" applyFont="1" applyFill="1" applyBorder="1" applyAlignment="1">
      <alignment horizontal="left"/>
    </xf>
    <xf numFmtId="0" fontId="38" fillId="0" borderId="6" xfId="3" applyFont="1" applyFill="1" applyBorder="1" applyAlignment="1">
      <alignment horizontal="left"/>
    </xf>
    <xf numFmtId="0" fontId="40" fillId="0" borderId="6" xfId="3" applyFont="1" applyFill="1" applyBorder="1" applyAlignment="1">
      <alignment horizontal="left"/>
    </xf>
    <xf numFmtId="49" fontId="40" fillId="0" borderId="6" xfId="3" applyNumberFormat="1" applyFont="1" applyFill="1" applyBorder="1" applyAlignment="1">
      <alignment horizontal="left"/>
    </xf>
    <xf numFmtId="0" fontId="38" fillId="0" borderId="6" xfId="3" applyFont="1" applyFill="1" applyBorder="1" applyAlignment="1">
      <alignment horizontal="left" wrapText="1"/>
    </xf>
    <xf numFmtId="0" fontId="26" fillId="15" borderId="3" xfId="2" applyFont="1" applyFill="1" applyBorder="1" applyAlignment="1">
      <alignment horizontal="left"/>
    </xf>
    <xf numFmtId="0" fontId="5" fillId="15" borderId="3" xfId="2" applyFont="1" applyFill="1" applyBorder="1"/>
    <xf numFmtId="3" fontId="5" fillId="15" borderId="6" xfId="2" applyNumberFormat="1" applyFont="1" applyFill="1" applyBorder="1" applyAlignment="1">
      <alignment horizontal="right"/>
    </xf>
    <xf numFmtId="3" fontId="5" fillId="15" borderId="10" xfId="2" applyNumberFormat="1" applyFont="1" applyFill="1" applyBorder="1"/>
    <xf numFmtId="3" fontId="5" fillId="15" borderId="7" xfId="2" applyNumberFormat="1" applyFont="1" applyFill="1" applyBorder="1"/>
    <xf numFmtId="49" fontId="40" fillId="0" borderId="3" xfId="3" applyNumberFormat="1" applyFont="1" applyFill="1" applyBorder="1" applyAlignment="1">
      <alignment horizontal="left"/>
    </xf>
    <xf numFmtId="49" fontId="17" fillId="0" borderId="3" xfId="3" applyNumberFormat="1" applyBorder="1" applyAlignment="1">
      <alignment horizontal="left" wrapText="1"/>
    </xf>
    <xf numFmtId="3" fontId="19" fillId="0" borderId="0" xfId="2" applyNumberFormat="1" applyFont="1"/>
    <xf numFmtId="49" fontId="17" fillId="0" borderId="6" xfId="3" applyNumberFormat="1" applyFill="1" applyBorder="1" applyAlignment="1">
      <alignment horizontal="left" wrapText="1"/>
    </xf>
    <xf numFmtId="0" fontId="23" fillId="0" borderId="0" xfId="2" applyFont="1"/>
    <xf numFmtId="3" fontId="4" fillId="0" borderId="0" xfId="2" applyNumberFormat="1" applyAlignment="1">
      <alignment horizontal="right"/>
    </xf>
    <xf numFmtId="3" fontId="41" fillId="0" borderId="6" xfId="2" applyNumberFormat="1" applyFont="1" applyBorder="1" applyAlignment="1">
      <alignment horizontal="right"/>
    </xf>
    <xf numFmtId="3" fontId="41" fillId="0" borderId="3" xfId="2" applyNumberFormat="1" applyFont="1" applyBorder="1"/>
    <xf numFmtId="3" fontId="5" fillId="0" borderId="3" xfId="2" applyNumberFormat="1" applyFont="1" applyBorder="1"/>
    <xf numFmtId="3" fontId="41" fillId="12" borderId="6" xfId="2" applyNumberFormat="1" applyFont="1" applyFill="1" applyBorder="1" applyAlignment="1">
      <alignment horizontal="right"/>
    </xf>
    <xf numFmtId="3" fontId="41" fillId="12" borderId="6" xfId="2" applyNumberFormat="1" applyFont="1" applyFill="1" applyBorder="1"/>
    <xf numFmtId="0" fontId="5" fillId="0" borderId="6" xfId="2" applyFont="1" applyBorder="1" applyAlignment="1">
      <alignment horizontal="right"/>
    </xf>
    <xf numFmtId="0" fontId="5" fillId="0" borderId="6" xfId="2" applyFont="1" applyBorder="1"/>
    <xf numFmtId="3" fontId="5" fillId="0" borderId="6" xfId="2" applyNumberFormat="1" applyFont="1" applyBorder="1" applyAlignment="1">
      <alignment horizontal="right"/>
    </xf>
    <xf numFmtId="3" fontId="5" fillId="0" borderId="10" xfId="2" applyNumberFormat="1" applyFont="1" applyBorder="1"/>
    <xf numFmtId="3" fontId="42" fillId="0" borderId="8" xfId="2" applyNumberFormat="1" applyFont="1" applyBorder="1"/>
    <xf numFmtId="0" fontId="43" fillId="0" borderId="0" xfId="5"/>
    <xf numFmtId="0" fontId="50" fillId="0" borderId="0" xfId="2" applyFont="1"/>
    <xf numFmtId="0" fontId="45" fillId="17" borderId="40" xfId="0" applyFont="1" applyFill="1" applyBorder="1" applyAlignment="1">
      <alignment horizontal="left" vertical="center" wrapText="1"/>
    </xf>
    <xf numFmtId="168" fontId="45" fillId="17" borderId="40" xfId="0" applyNumberFormat="1" applyFont="1" applyFill="1" applyBorder="1" applyAlignment="1">
      <alignment horizontal="right" vertical="center" wrapText="1"/>
    </xf>
    <xf numFmtId="0" fontId="45" fillId="17" borderId="40" xfId="0" applyFont="1" applyFill="1" applyBorder="1" applyAlignment="1">
      <alignment horizontal="right" vertical="center" wrapText="1"/>
    </xf>
    <xf numFmtId="0" fontId="45" fillId="17" borderId="0" xfId="0" applyFont="1" applyFill="1" applyAlignment="1">
      <alignment horizontal="right" vertical="center" wrapText="1"/>
    </xf>
    <xf numFmtId="0" fontId="55" fillId="21" borderId="40" xfId="0" applyFont="1" applyFill="1" applyBorder="1"/>
    <xf numFmtId="49" fontId="52" fillId="18" borderId="34" xfId="0" applyNumberFormat="1" applyFont="1" applyFill="1" applyBorder="1" applyAlignment="1">
      <alignment horizontal="left" vertical="center" wrapText="1"/>
    </xf>
    <xf numFmtId="0" fontId="55" fillId="20" borderId="40" xfId="0" applyFont="1" applyFill="1" applyBorder="1" applyAlignment="1">
      <alignment horizontal="left" wrapText="1"/>
    </xf>
    <xf numFmtId="0" fontId="49" fillId="0" borderId="0" xfId="2" applyFont="1" applyAlignment="1">
      <alignment horizontal="left"/>
    </xf>
    <xf numFmtId="0" fontId="50" fillId="0" borderId="0" xfId="2" applyFont="1" applyAlignment="1">
      <alignment horizontal="center"/>
    </xf>
    <xf numFmtId="3" fontId="50" fillId="0" borderId="0" xfId="2" applyNumberFormat="1" applyFont="1"/>
    <xf numFmtId="0" fontId="52" fillId="0" borderId="0" xfId="2" applyFont="1" applyAlignment="1">
      <alignment horizontal="left"/>
    </xf>
    <xf numFmtId="0" fontId="58" fillId="0" borderId="0" xfId="0" applyFont="1"/>
    <xf numFmtId="164" fontId="50" fillId="0" borderId="0" xfId="2" applyNumberFormat="1" applyFont="1"/>
    <xf numFmtId="0" fontId="55" fillId="0" borderId="0" xfId="0" applyFont="1"/>
    <xf numFmtId="0" fontId="53" fillId="0" borderId="0" xfId="2" applyFont="1"/>
    <xf numFmtId="0" fontId="61" fillId="0" borderId="0" xfId="0" applyFont="1" applyAlignment="1">
      <alignment vertical="center"/>
    </xf>
    <xf numFmtId="0" fontId="61" fillId="0" borderId="0" xfId="0" applyFont="1" applyAlignment="1">
      <alignment vertical="center" wrapText="1"/>
    </xf>
    <xf numFmtId="0" fontId="61" fillId="0" borderId="0" xfId="0" applyFont="1" applyAlignment="1">
      <alignment horizontal="center" vertical="center" wrapText="1"/>
    </xf>
    <xf numFmtId="49" fontId="61" fillId="0" borderId="0" xfId="0" applyNumberFormat="1" applyFont="1" applyAlignment="1">
      <alignment horizontal="center" vertical="center"/>
    </xf>
    <xf numFmtId="169" fontId="52" fillId="18" borderId="0" xfId="0" applyNumberFormat="1" applyFont="1" applyFill="1" applyAlignment="1">
      <alignment horizontal="left" vertical="center" wrapText="1"/>
    </xf>
    <xf numFmtId="169" fontId="52" fillId="18" borderId="0" xfId="0" applyNumberFormat="1" applyFont="1" applyFill="1" applyAlignment="1">
      <alignment horizontal="right" vertical="center" wrapText="1"/>
    </xf>
    <xf numFmtId="167" fontId="52" fillId="18" borderId="0" xfId="0" applyNumberFormat="1" applyFont="1" applyFill="1" applyAlignment="1">
      <alignment horizontal="right" vertical="center" wrapText="1"/>
    </xf>
    <xf numFmtId="49" fontId="52" fillId="22" borderId="34" xfId="0" applyNumberFormat="1" applyFont="1" applyFill="1" applyBorder="1" applyAlignment="1">
      <alignment horizontal="left" vertical="center" wrapText="1"/>
    </xf>
    <xf numFmtId="0" fontId="61" fillId="16" borderId="0" xfId="0" applyFont="1" applyFill="1" applyAlignment="1">
      <alignment vertical="center"/>
    </xf>
    <xf numFmtId="0" fontId="64" fillId="16" borderId="0" xfId="0" applyFont="1" applyFill="1" applyAlignment="1">
      <alignment vertical="center" wrapText="1"/>
    </xf>
    <xf numFmtId="0" fontId="62" fillId="16" borderId="0" xfId="0" applyFont="1" applyFill="1" applyAlignment="1">
      <alignment vertical="center"/>
    </xf>
    <xf numFmtId="0" fontId="61" fillId="16" borderId="0" xfId="0" applyFont="1" applyFill="1" applyAlignment="1">
      <alignment horizontal="left" vertical="center"/>
    </xf>
    <xf numFmtId="168" fontId="45" fillId="24" borderId="40" xfId="0" applyNumberFormat="1" applyFont="1" applyFill="1" applyBorder="1" applyAlignment="1">
      <alignment horizontal="right" vertical="center" wrapText="1"/>
    </xf>
    <xf numFmtId="167" fontId="52" fillId="23" borderId="0" xfId="0" applyNumberFormat="1" applyFont="1" applyFill="1" applyAlignment="1">
      <alignment horizontal="right" vertical="center" wrapText="1"/>
    </xf>
    <xf numFmtId="0" fontId="66" fillId="16" borderId="0" xfId="0" applyFont="1" applyFill="1"/>
    <xf numFmtId="0" fontId="67" fillId="16" borderId="0" xfId="0" applyFont="1" applyFill="1" applyAlignment="1">
      <alignment vertical="top" wrapText="1"/>
    </xf>
    <xf numFmtId="0" fontId="67" fillId="16" borderId="0" xfId="0" applyFont="1" applyFill="1" applyAlignment="1">
      <alignment vertical="top"/>
    </xf>
    <xf numFmtId="49" fontId="52" fillId="26" borderId="34" xfId="0" applyNumberFormat="1" applyFont="1" applyFill="1" applyBorder="1" applyAlignment="1">
      <alignment horizontal="left" vertical="center" wrapText="1"/>
    </xf>
    <xf numFmtId="49" fontId="52" fillId="26" borderId="30" xfId="0" applyNumberFormat="1" applyFont="1" applyFill="1" applyBorder="1" applyAlignment="1">
      <alignment horizontal="left" vertical="center" wrapText="1"/>
    </xf>
    <xf numFmtId="49" fontId="52" fillId="22" borderId="30" xfId="0" applyNumberFormat="1" applyFont="1" applyFill="1" applyBorder="1" applyAlignment="1">
      <alignment horizontal="left" vertical="center" wrapText="1"/>
    </xf>
    <xf numFmtId="49" fontId="52" fillId="18" borderId="30" xfId="0" applyNumberFormat="1" applyFont="1" applyFill="1" applyBorder="1" applyAlignment="1">
      <alignment horizontal="left" vertical="center" wrapText="1"/>
    </xf>
    <xf numFmtId="49" fontId="52" fillId="26" borderId="0" xfId="0" applyNumberFormat="1" applyFont="1" applyFill="1" applyAlignment="1">
      <alignment horizontal="left" vertical="center" wrapText="1"/>
    </xf>
    <xf numFmtId="49" fontId="52" fillId="22" borderId="0" xfId="0" applyNumberFormat="1" applyFont="1" applyFill="1" applyAlignment="1">
      <alignment horizontal="left" vertical="center" wrapText="1"/>
    </xf>
    <xf numFmtId="49" fontId="52" fillId="18" borderId="0" xfId="0" applyNumberFormat="1" applyFont="1" applyFill="1" applyAlignment="1">
      <alignment horizontal="left" vertical="center" wrapText="1"/>
    </xf>
    <xf numFmtId="0" fontId="45" fillId="27" borderId="40" xfId="0" applyFont="1" applyFill="1" applyBorder="1" applyAlignment="1">
      <alignment vertical="center" wrapText="1"/>
    </xf>
    <xf numFmtId="0" fontId="45" fillId="28" borderId="40" xfId="0" applyFont="1" applyFill="1" applyBorder="1" applyAlignment="1">
      <alignment vertical="center" wrapText="1"/>
    </xf>
    <xf numFmtId="0" fontId="45" fillId="24" borderId="40" xfId="0" applyFont="1" applyFill="1" applyBorder="1" applyAlignment="1">
      <alignment vertical="center" wrapText="1"/>
    </xf>
    <xf numFmtId="49" fontId="70" fillId="26" borderId="28" xfId="0" applyNumberFormat="1" applyFont="1" applyFill="1" applyBorder="1" applyAlignment="1">
      <alignment horizontal="left" vertical="top" wrapText="1"/>
    </xf>
    <xf numFmtId="0" fontId="67" fillId="25" borderId="0" xfId="0" applyFont="1" applyFill="1" applyAlignment="1">
      <alignment vertical="top" wrapText="1"/>
    </xf>
    <xf numFmtId="0" fontId="67" fillId="25" borderId="0" xfId="0" applyFont="1" applyFill="1" applyAlignment="1">
      <alignment vertical="top"/>
    </xf>
    <xf numFmtId="49" fontId="63" fillId="21" borderId="0" xfId="0" applyNumberFormat="1" applyFont="1" applyFill="1" applyAlignment="1">
      <alignment horizontal="center" vertical="center"/>
    </xf>
    <xf numFmtId="0" fontId="63" fillId="21" borderId="0" xfId="0" applyFont="1" applyFill="1" applyAlignment="1">
      <alignment horizontal="left" vertical="center"/>
    </xf>
    <xf numFmtId="0" fontId="63" fillId="21" borderId="0" xfId="0" applyFont="1" applyFill="1" applyAlignment="1">
      <alignment horizontal="left" vertical="center" wrapText="1"/>
    </xf>
    <xf numFmtId="0" fontId="49" fillId="25" borderId="0" xfId="0" applyFont="1" applyFill="1" applyAlignment="1">
      <alignment vertical="center"/>
    </xf>
    <xf numFmtId="0" fontId="45" fillId="25" borderId="0" xfId="0" applyFont="1" applyFill="1" applyAlignment="1">
      <alignment horizontal="left" vertical="center"/>
    </xf>
    <xf numFmtId="0" fontId="45" fillId="29" borderId="0" xfId="0" applyFont="1" applyFill="1" applyAlignment="1">
      <alignment horizontal="left" vertical="center"/>
    </xf>
    <xf numFmtId="0" fontId="45" fillId="16" borderId="0" xfId="0" applyFont="1" applyFill="1" applyAlignment="1">
      <alignment horizontal="left" vertical="center" wrapText="1"/>
    </xf>
    <xf numFmtId="0" fontId="45" fillId="25" borderId="0" xfId="0" applyFont="1" applyFill="1" applyAlignment="1">
      <alignment horizontal="left" vertical="center" wrapText="1"/>
    </xf>
    <xf numFmtId="0" fontId="64" fillId="29" borderId="0" xfId="0" applyFont="1" applyFill="1" applyAlignment="1">
      <alignment vertical="top" wrapText="1"/>
    </xf>
    <xf numFmtId="0" fontId="63" fillId="30" borderId="0" xfId="0" applyFont="1" applyFill="1" applyAlignment="1">
      <alignment vertical="center"/>
    </xf>
    <xf numFmtId="0" fontId="63" fillId="30" borderId="0" xfId="0" applyFont="1" applyFill="1" applyAlignment="1">
      <alignment horizontal="left" vertical="center"/>
    </xf>
    <xf numFmtId="0" fontId="63" fillId="30" borderId="0" xfId="0" applyFont="1" applyFill="1" applyAlignment="1">
      <alignment horizontal="left" vertical="center" wrapText="1"/>
    </xf>
    <xf numFmtId="0" fontId="58" fillId="25" borderId="0" xfId="0" applyFont="1" applyFill="1" applyAlignment="1">
      <alignment horizontal="center" vertical="center"/>
    </xf>
    <xf numFmtId="0" fontId="70" fillId="25" borderId="0" xfId="0" applyFont="1" applyFill="1" applyAlignment="1">
      <alignment horizontal="left" vertical="top" wrapText="1"/>
    </xf>
    <xf numFmtId="49" fontId="70" fillId="26" borderId="34" xfId="0" applyNumberFormat="1" applyFont="1" applyFill="1" applyBorder="1" applyAlignment="1">
      <alignment horizontal="left" vertical="top" wrapText="1"/>
    </xf>
    <xf numFmtId="0" fontId="45" fillId="16" borderId="40" xfId="0" applyFont="1" applyFill="1" applyBorder="1" applyAlignment="1">
      <alignment vertical="center"/>
    </xf>
    <xf numFmtId="49" fontId="52" fillId="26" borderId="44" xfId="0" applyNumberFormat="1" applyFont="1" applyFill="1" applyBorder="1" applyAlignment="1">
      <alignment horizontal="left" vertical="center" wrapText="1"/>
    </xf>
    <xf numFmtId="49" fontId="52" fillId="22" borderId="44" xfId="0" applyNumberFormat="1" applyFont="1" applyFill="1" applyBorder="1" applyAlignment="1">
      <alignment horizontal="left" vertical="center" wrapText="1"/>
    </xf>
    <xf numFmtId="49" fontId="52" fillId="18" borderId="44" xfId="0" applyNumberFormat="1" applyFont="1" applyFill="1" applyBorder="1" applyAlignment="1">
      <alignment horizontal="left" vertical="center" wrapText="1"/>
    </xf>
    <xf numFmtId="49" fontId="70" fillId="26" borderId="30" xfId="0" applyNumberFormat="1" applyFont="1" applyFill="1" applyBorder="1" applyAlignment="1">
      <alignment horizontal="left" vertical="top" wrapText="1"/>
    </xf>
    <xf numFmtId="49" fontId="70" fillId="26" borderId="46" xfId="0" applyNumberFormat="1" applyFont="1" applyFill="1" applyBorder="1" applyAlignment="1">
      <alignment horizontal="left" vertical="top" wrapText="1"/>
    </xf>
    <xf numFmtId="0" fontId="63" fillId="20" borderId="40" xfId="0" applyFont="1" applyFill="1" applyBorder="1" applyAlignment="1">
      <alignment vertical="center" wrapText="1"/>
    </xf>
    <xf numFmtId="49" fontId="52" fillId="18" borderId="45" xfId="0" applyNumberFormat="1" applyFont="1" applyFill="1" applyBorder="1" applyAlignment="1">
      <alignment horizontal="left" vertical="center" wrapText="1"/>
    </xf>
    <xf numFmtId="49" fontId="52" fillId="22" borderId="45" xfId="0" applyNumberFormat="1" applyFont="1" applyFill="1" applyBorder="1" applyAlignment="1">
      <alignment horizontal="left" vertical="center" wrapText="1"/>
    </xf>
    <xf numFmtId="49" fontId="52" fillId="26" borderId="45" xfId="0" applyNumberFormat="1" applyFont="1" applyFill="1" applyBorder="1" applyAlignment="1">
      <alignment horizontal="left" vertical="center" wrapText="1"/>
    </xf>
    <xf numFmtId="49" fontId="70" fillId="26" borderId="45" xfId="0" applyNumberFormat="1" applyFont="1" applyFill="1" applyBorder="1" applyAlignment="1">
      <alignment horizontal="left" vertical="top" wrapText="1"/>
    </xf>
    <xf numFmtId="0" fontId="45" fillId="25" borderId="40" xfId="0" applyFont="1" applyFill="1" applyBorder="1" applyAlignment="1">
      <alignment vertical="center"/>
    </xf>
    <xf numFmtId="0" fontId="64" fillId="25" borderId="0" xfId="0" applyFont="1" applyFill="1" applyAlignment="1">
      <alignment vertical="center"/>
    </xf>
    <xf numFmtId="49" fontId="64" fillId="25" borderId="0" xfId="0" applyNumberFormat="1" applyFont="1" applyFill="1" applyAlignment="1">
      <alignment horizontal="center" vertical="center"/>
    </xf>
    <xf numFmtId="0" fontId="64" fillId="25" borderId="0" xfId="0" applyFont="1" applyFill="1" applyAlignment="1">
      <alignment vertical="center" wrapText="1"/>
    </xf>
    <xf numFmtId="0" fontId="70" fillId="25" borderId="47" xfId="0" applyFont="1" applyFill="1" applyBorder="1" applyAlignment="1">
      <alignment vertical="top" wrapText="1"/>
    </xf>
    <xf numFmtId="0" fontId="64" fillId="25" borderId="0" xfId="0" applyFont="1" applyFill="1" applyAlignment="1">
      <alignment horizontal="center" vertical="center" wrapText="1"/>
    </xf>
    <xf numFmtId="0" fontId="63" fillId="21" borderId="40" xfId="0" applyFont="1" applyFill="1" applyBorder="1" applyAlignment="1">
      <alignment vertical="center"/>
    </xf>
    <xf numFmtId="49" fontId="65" fillId="25" borderId="0" xfId="0" applyNumberFormat="1" applyFont="1" applyFill="1" applyAlignment="1">
      <alignment horizontal="left" vertical="center"/>
    </xf>
    <xf numFmtId="0" fontId="69" fillId="25" borderId="0" xfId="0" applyFont="1" applyFill="1" applyAlignment="1">
      <alignment vertical="top" wrapText="1"/>
    </xf>
    <xf numFmtId="0" fontId="69" fillId="25" borderId="0" xfId="0" applyFont="1" applyFill="1" applyAlignment="1">
      <alignment vertical="top"/>
    </xf>
    <xf numFmtId="49" fontId="54" fillId="25" borderId="0" xfId="0" applyNumberFormat="1" applyFont="1" applyFill="1" applyAlignment="1">
      <alignment horizontal="left" vertical="center"/>
    </xf>
    <xf numFmtId="49" fontId="60" fillId="25" borderId="0" xfId="0" applyNumberFormat="1" applyFont="1" applyFill="1" applyAlignment="1">
      <alignment horizontal="center" vertical="center"/>
    </xf>
    <xf numFmtId="0" fontId="71" fillId="0" borderId="0" xfId="2" applyFont="1" applyAlignment="1">
      <alignment vertical="top" wrapText="1"/>
    </xf>
    <xf numFmtId="0" fontId="71" fillId="0" borderId="0" xfId="2" applyFont="1" applyAlignment="1">
      <alignment horizontal="left" vertical="top" wrapText="1"/>
    </xf>
    <xf numFmtId="0" fontId="65" fillId="20" borderId="40" xfId="0" applyFont="1" applyFill="1" applyBorder="1" applyAlignment="1">
      <alignment horizontal="left" vertical="center" wrapText="1"/>
    </xf>
    <xf numFmtId="0" fontId="50" fillId="0" borderId="0" xfId="2" applyFont="1" applyAlignment="1">
      <alignment vertical="center"/>
    </xf>
    <xf numFmtId="0" fontId="71" fillId="0" borderId="0" xfId="2" applyFont="1" applyAlignment="1">
      <alignment vertical="center" wrapText="1"/>
    </xf>
    <xf numFmtId="0" fontId="50" fillId="0" borderId="0" xfId="2" applyFont="1" applyAlignment="1">
      <alignment horizontal="center" vertical="center"/>
    </xf>
    <xf numFmtId="0" fontId="57" fillId="28" borderId="40" xfId="0" applyFont="1" applyFill="1" applyBorder="1" applyAlignment="1">
      <alignment vertical="center" wrapText="1"/>
    </xf>
    <xf numFmtId="0" fontId="57" fillId="30" borderId="0" xfId="0" applyFont="1" applyFill="1" applyAlignment="1">
      <alignment horizontal="left" vertical="center"/>
    </xf>
    <xf numFmtId="0" fontId="57" fillId="30" borderId="0" xfId="0" applyFont="1" applyFill="1" applyAlignment="1">
      <alignment vertical="center"/>
    </xf>
    <xf numFmtId="0" fontId="57" fillId="29" borderId="40" xfId="0" applyFont="1" applyFill="1" applyBorder="1" applyAlignment="1">
      <alignment vertical="center"/>
    </xf>
    <xf numFmtId="0" fontId="65" fillId="20" borderId="0" xfId="0" applyFont="1" applyFill="1" applyAlignment="1">
      <alignment horizontal="left" wrapText="1"/>
    </xf>
    <xf numFmtId="0" fontId="71" fillId="0" borderId="0" xfId="2" applyFont="1" applyAlignment="1">
      <alignment vertical="top"/>
    </xf>
    <xf numFmtId="3" fontId="50" fillId="14" borderId="0" xfId="2" applyNumberFormat="1" applyFont="1" applyFill="1"/>
    <xf numFmtId="0" fontId="45" fillId="0" borderId="40" xfId="0" applyFont="1" applyBorder="1" applyAlignment="1">
      <alignment horizontal="left" vertical="center" wrapText="1"/>
    </xf>
    <xf numFmtId="0" fontId="21" fillId="0" borderId="0" xfId="5" applyFont="1"/>
    <xf numFmtId="0" fontId="4" fillId="0" borderId="0" xfId="2" applyAlignment="1">
      <alignment vertical="top"/>
    </xf>
    <xf numFmtId="0" fontId="50" fillId="0" borderId="0" xfId="2" applyFont="1" applyAlignment="1">
      <alignment vertical="top"/>
    </xf>
    <xf numFmtId="0" fontId="7" fillId="2" borderId="0" xfId="2" applyFont="1" applyFill="1" applyAlignment="1">
      <alignment horizontal="left"/>
    </xf>
    <xf numFmtId="0" fontId="65" fillId="0" borderId="0" xfId="2" applyFont="1" applyAlignment="1">
      <alignment horizontal="left"/>
    </xf>
    <xf numFmtId="0" fontId="65" fillId="21" borderId="0" xfId="2" applyFont="1" applyFill="1" applyAlignment="1">
      <alignment horizontal="left"/>
    </xf>
    <xf numFmtId="0" fontId="65" fillId="0" borderId="0" xfId="0" applyFont="1" applyAlignment="1">
      <alignment horizontal="left" wrapText="1"/>
    </xf>
    <xf numFmtId="168" fontId="45" fillId="0" borderId="40" xfId="0" applyNumberFormat="1" applyFont="1" applyBorder="1" applyAlignment="1">
      <alignment horizontal="right" vertical="center" wrapText="1"/>
    </xf>
    <xf numFmtId="1" fontId="52" fillId="18" borderId="0" xfId="0" applyNumberFormat="1" applyFont="1" applyFill="1" applyAlignment="1">
      <alignment horizontal="right" vertical="center" wrapText="1"/>
    </xf>
    <xf numFmtId="1" fontId="52" fillId="0" borderId="0" xfId="0" applyNumberFormat="1" applyFont="1" applyAlignment="1">
      <alignment horizontal="right" vertical="center" wrapText="1"/>
    </xf>
    <xf numFmtId="0" fontId="59" fillId="16" borderId="33" xfId="5" applyFont="1" applyFill="1" applyBorder="1" applyAlignment="1" applyProtection="1">
      <alignment vertical="center" wrapText="1"/>
      <protection locked="0"/>
    </xf>
    <xf numFmtId="0" fontId="59" fillId="16" borderId="34" xfId="5" applyFont="1" applyFill="1" applyBorder="1" applyAlignment="1" applyProtection="1">
      <alignment vertical="center" wrapText="1"/>
      <protection locked="0"/>
    </xf>
    <xf numFmtId="0" fontId="43" fillId="0" borderId="0" xfId="5" applyAlignment="1" applyProtection="1">
      <alignment vertical="center"/>
      <protection locked="0"/>
    </xf>
    <xf numFmtId="0" fontId="43" fillId="0" borderId="0" xfId="5" applyAlignment="1" applyProtection="1">
      <alignment horizontal="right" vertical="center"/>
      <protection locked="0"/>
    </xf>
    <xf numFmtId="0" fontId="43" fillId="0" borderId="0" xfId="5" applyAlignment="1" applyProtection="1">
      <alignment vertical="top"/>
      <protection locked="0"/>
    </xf>
    <xf numFmtId="0" fontId="43" fillId="16" borderId="0" xfId="5" applyFill="1" applyAlignment="1" applyProtection="1">
      <alignment vertical="center"/>
      <protection locked="0"/>
    </xf>
    <xf numFmtId="0" fontId="43" fillId="16" borderId="0" xfId="5" applyFill="1" applyAlignment="1" applyProtection="1">
      <alignment horizontal="right" vertical="center"/>
      <protection locked="0"/>
    </xf>
    <xf numFmtId="0" fontId="43" fillId="16" borderId="0" xfId="5" applyFill="1" applyAlignment="1" applyProtection="1">
      <alignment vertical="top"/>
      <protection locked="0"/>
    </xf>
    <xf numFmtId="0" fontId="48" fillId="16" borderId="0" xfId="6" applyFill="1" applyAlignment="1" applyProtection="1">
      <alignment horizontal="right" vertical="center" wrapText="1"/>
      <protection locked="0"/>
    </xf>
    <xf numFmtId="0" fontId="48" fillId="16" borderId="0" xfId="6" applyFill="1" applyAlignment="1" applyProtection="1">
      <alignment vertical="center" wrapText="1"/>
      <protection locked="0"/>
    </xf>
    <xf numFmtId="0" fontId="48" fillId="16" borderId="0" xfId="6" applyFill="1" applyAlignment="1" applyProtection="1">
      <alignment vertical="top" wrapText="1"/>
      <protection locked="0"/>
    </xf>
    <xf numFmtId="0" fontId="44" fillId="16" borderId="0" xfId="5" applyFont="1" applyFill="1" applyAlignment="1" applyProtection="1">
      <alignment horizontal="right" vertical="center" wrapText="1"/>
      <protection locked="0"/>
    </xf>
    <xf numFmtId="0" fontId="44" fillId="16" borderId="0" xfId="5" applyFont="1" applyFill="1" applyAlignment="1" applyProtection="1">
      <alignment vertical="center" wrapText="1"/>
      <protection locked="0"/>
    </xf>
    <xf numFmtId="0" fontId="44" fillId="16" borderId="0" xfId="5" applyFont="1" applyFill="1" applyAlignment="1" applyProtection="1">
      <alignment vertical="top" wrapText="1"/>
      <protection locked="0"/>
    </xf>
    <xf numFmtId="0" fontId="73" fillId="16" borderId="0" xfId="5" applyFont="1" applyFill="1" applyAlignment="1" applyProtection="1">
      <alignment vertical="center"/>
      <protection locked="0"/>
    </xf>
    <xf numFmtId="0" fontId="59" fillId="16" borderId="39" xfId="5" applyFont="1" applyFill="1" applyBorder="1" applyAlignment="1" applyProtection="1">
      <alignment vertical="center" wrapText="1"/>
      <protection locked="0"/>
    </xf>
    <xf numFmtId="0" fontId="59" fillId="16" borderId="39" xfId="5" applyFont="1" applyFill="1" applyBorder="1" applyAlignment="1" applyProtection="1">
      <alignment vertical="top" wrapText="1"/>
      <protection locked="0"/>
    </xf>
    <xf numFmtId="0" fontId="59" fillId="16" borderId="34" xfId="5" applyFont="1" applyFill="1" applyBorder="1" applyAlignment="1" applyProtection="1">
      <alignment vertical="top" wrapText="1"/>
      <protection locked="0"/>
    </xf>
    <xf numFmtId="0" fontId="59" fillId="16" borderId="33" xfId="5" applyFont="1" applyFill="1" applyBorder="1" applyAlignment="1" applyProtection="1">
      <alignment vertical="top" wrapText="1"/>
      <protection locked="0"/>
    </xf>
    <xf numFmtId="0" fontId="46" fillId="16" borderId="0" xfId="5" applyFont="1" applyFill="1" applyAlignment="1" applyProtection="1">
      <alignment vertical="top" wrapText="1"/>
      <protection locked="0"/>
    </xf>
    <xf numFmtId="0" fontId="43" fillId="16" borderId="0" xfId="5" applyFill="1" applyProtection="1">
      <protection locked="0"/>
    </xf>
    <xf numFmtId="0" fontId="61" fillId="16" borderId="0" xfId="0" applyFont="1" applyFill="1" applyAlignment="1" applyProtection="1">
      <alignment vertical="center"/>
      <protection locked="0"/>
    </xf>
    <xf numFmtId="49" fontId="65" fillId="21" borderId="0" xfId="0" applyNumberFormat="1" applyFont="1" applyFill="1" applyAlignment="1" applyProtection="1">
      <alignment horizontal="right" vertical="center"/>
      <protection locked="0"/>
    </xf>
    <xf numFmtId="49" fontId="65" fillId="21" borderId="0" xfId="0" applyNumberFormat="1" applyFont="1" applyFill="1" applyAlignment="1" applyProtection="1">
      <alignment vertical="center"/>
      <protection locked="0"/>
    </xf>
    <xf numFmtId="49" fontId="65" fillId="21" borderId="0" xfId="0" applyNumberFormat="1" applyFont="1" applyFill="1" applyAlignment="1" applyProtection="1">
      <alignment vertical="top"/>
      <protection locked="0"/>
    </xf>
    <xf numFmtId="49" fontId="86" fillId="0" borderId="34" xfId="5" applyNumberFormat="1" applyFont="1" applyBorder="1" applyAlignment="1">
      <alignment horizontal="right" vertical="center" wrapText="1"/>
    </xf>
    <xf numFmtId="49" fontId="86" fillId="0" borderId="54" xfId="0" applyNumberFormat="1" applyFont="1" applyBorder="1" applyAlignment="1">
      <alignment horizontal="right"/>
    </xf>
    <xf numFmtId="49" fontId="86" fillId="0" borderId="31" xfId="0" applyNumberFormat="1" applyFont="1" applyBorder="1" applyAlignment="1">
      <alignment horizontal="right"/>
    </xf>
    <xf numFmtId="49" fontId="65" fillId="21" borderId="0" xfId="15" applyNumberFormat="1" applyFont="1" applyFill="1" applyAlignment="1" applyProtection="1">
      <alignment vertical="top"/>
      <protection locked="0"/>
    </xf>
    <xf numFmtId="0" fontId="61" fillId="16" borderId="0" xfId="15" applyFont="1" applyFill="1" applyAlignment="1" applyProtection="1">
      <alignment vertical="top"/>
      <protection locked="0"/>
    </xf>
    <xf numFmtId="0" fontId="46" fillId="16" borderId="32" xfId="5" applyFont="1" applyFill="1" applyBorder="1" applyAlignment="1" applyProtection="1">
      <alignment vertical="top" wrapText="1"/>
      <protection locked="0"/>
    </xf>
    <xf numFmtId="0" fontId="44" fillId="16" borderId="32" xfId="5" applyFont="1" applyFill="1" applyBorder="1" applyAlignment="1" applyProtection="1">
      <alignment vertical="top" wrapText="1"/>
      <protection locked="0"/>
    </xf>
    <xf numFmtId="0" fontId="65" fillId="20" borderId="40" xfId="0" applyFont="1" applyFill="1" applyBorder="1" applyAlignment="1">
      <alignment horizontal="left" wrapText="1"/>
    </xf>
    <xf numFmtId="0" fontId="87" fillId="18" borderId="55" xfId="3" applyFont="1" applyFill="1" applyBorder="1" applyAlignment="1">
      <alignment horizontal="center" vertical="center"/>
    </xf>
    <xf numFmtId="0" fontId="73" fillId="18" borderId="51" xfId="0" applyFont="1" applyFill="1" applyBorder="1"/>
    <xf numFmtId="0" fontId="88" fillId="18" borderId="51" xfId="0" applyFont="1" applyFill="1" applyBorder="1" applyAlignment="1">
      <alignment horizontal="left" vertical="center" wrapText="1"/>
    </xf>
    <xf numFmtId="0" fontId="73" fillId="18" borderId="55" xfId="0" applyFont="1" applyFill="1" applyBorder="1"/>
    <xf numFmtId="0" fontId="88" fillId="18" borderId="55" xfId="0" applyFont="1" applyFill="1" applyBorder="1" applyAlignment="1">
      <alignment horizontal="left" vertical="center" wrapText="1"/>
    </xf>
    <xf numFmtId="0" fontId="89" fillId="16" borderId="0" xfId="0" applyFont="1" applyFill="1"/>
    <xf numFmtId="0" fontId="89" fillId="16" borderId="56" xfId="0" applyFont="1" applyFill="1" applyBorder="1"/>
    <xf numFmtId="0" fontId="90" fillId="18" borderId="0" xfId="0" applyFont="1" applyFill="1" applyAlignment="1">
      <alignment horizontal="left" vertical="center" wrapText="1"/>
    </xf>
    <xf numFmtId="0" fontId="90" fillId="18" borderId="0" xfId="0" applyFont="1" applyFill="1" applyAlignment="1">
      <alignment vertical="center" wrapText="1"/>
    </xf>
    <xf numFmtId="0" fontId="91" fillId="18" borderId="0" xfId="3" applyFont="1" applyFill="1" applyBorder="1" applyAlignment="1">
      <alignment horizontal="center" vertical="center" wrapText="1"/>
    </xf>
    <xf numFmtId="0" fontId="90" fillId="18" borderId="48" xfId="0" applyFont="1" applyFill="1" applyBorder="1" applyAlignment="1">
      <alignment vertical="center" wrapText="1"/>
    </xf>
    <xf numFmtId="0" fontId="90" fillId="18" borderId="58" xfId="0" applyFont="1" applyFill="1" applyBorder="1" applyAlignment="1">
      <alignment vertical="center" wrapText="1"/>
    </xf>
    <xf numFmtId="0" fontId="92" fillId="18" borderId="0" xfId="0" applyFont="1" applyFill="1"/>
    <xf numFmtId="0" fontId="73" fillId="18" borderId="0" xfId="0" applyFont="1" applyFill="1"/>
    <xf numFmtId="0" fontId="93" fillId="18" borderId="0" xfId="0" applyFont="1" applyFill="1" applyAlignment="1">
      <alignment horizontal="left" vertical="center" wrapText="1"/>
    </xf>
    <xf numFmtId="0" fontId="76" fillId="18" borderId="51" xfId="3" applyFont="1" applyFill="1" applyBorder="1" applyAlignment="1">
      <alignment horizontal="center" vertical="center"/>
    </xf>
    <xf numFmtId="0" fontId="94" fillId="18" borderId="55" xfId="0" applyFont="1" applyFill="1" applyBorder="1"/>
    <xf numFmtId="0" fontId="95" fillId="18" borderId="0" xfId="0" applyFont="1" applyFill="1" applyAlignment="1">
      <alignment horizontal="center" vertical="center" wrapText="1"/>
    </xf>
    <xf numFmtId="0" fontId="75" fillId="18" borderId="52" xfId="3" applyFont="1" applyFill="1" applyBorder="1" applyAlignment="1">
      <alignment horizontal="center" vertical="center" wrapText="1"/>
    </xf>
    <xf numFmtId="0" fontId="73" fillId="18" borderId="60" xfId="0" applyFont="1" applyFill="1" applyBorder="1"/>
    <xf numFmtId="0" fontId="88" fillId="18" borderId="60" xfId="0" applyFont="1" applyFill="1" applyBorder="1" applyAlignment="1">
      <alignment horizontal="left" vertical="center" wrapText="1"/>
    </xf>
    <xf numFmtId="0" fontId="73" fillId="18" borderId="52" xfId="0" applyFont="1" applyFill="1" applyBorder="1"/>
    <xf numFmtId="0" fontId="94" fillId="18" borderId="52" xfId="0" applyFont="1" applyFill="1" applyBorder="1"/>
    <xf numFmtId="0" fontId="88" fillId="18" borderId="52" xfId="0" applyFont="1" applyFill="1" applyBorder="1" applyAlignment="1">
      <alignment horizontal="left" vertical="center" wrapText="1"/>
    </xf>
    <xf numFmtId="0" fontId="96" fillId="18" borderId="0" xfId="0" applyFont="1" applyFill="1" applyAlignment="1">
      <alignment horizontal="left" vertical="center" wrapText="1"/>
    </xf>
    <xf numFmtId="0" fontId="97" fillId="18" borderId="0" xfId="0" applyFont="1" applyFill="1" applyAlignment="1">
      <alignment horizontal="center" vertical="center"/>
    </xf>
    <xf numFmtId="0" fontId="74" fillId="18" borderId="52" xfId="9">
      <alignment horizontal="center" vertical="center"/>
    </xf>
    <xf numFmtId="0" fontId="73" fillId="18" borderId="60" xfId="0" applyFont="1" applyFill="1" applyBorder="1" applyAlignment="1">
      <alignment vertical="center"/>
    </xf>
    <xf numFmtId="0" fontId="73" fillId="18" borderId="52" xfId="0" applyFont="1" applyFill="1" applyBorder="1" applyAlignment="1">
      <alignment vertical="center"/>
    </xf>
    <xf numFmtId="0" fontId="88" fillId="0" borderId="52" xfId="0" applyFont="1" applyBorder="1" applyAlignment="1">
      <alignment vertical="center"/>
    </xf>
    <xf numFmtId="0" fontId="95" fillId="18" borderId="63" xfId="0" applyFont="1" applyFill="1" applyBorder="1" applyAlignment="1">
      <alignment horizontal="center" vertical="center"/>
    </xf>
    <xf numFmtId="0" fontId="73" fillId="18" borderId="63" xfId="0" applyFont="1" applyFill="1" applyBorder="1"/>
    <xf numFmtId="0" fontId="93" fillId="18" borderId="63" xfId="0" applyFont="1" applyFill="1" applyBorder="1" applyAlignment="1">
      <alignment horizontal="left" vertical="center" wrapText="1"/>
    </xf>
    <xf numFmtId="0" fontId="98" fillId="18" borderId="0" xfId="3" applyFont="1" applyFill="1" applyAlignment="1">
      <alignment horizontal="center" vertical="center" wrapText="1"/>
    </xf>
    <xf numFmtId="0" fontId="89" fillId="0" borderId="64" xfId="0" applyFont="1" applyBorder="1" applyAlignment="1">
      <alignment vertical="center" wrapText="1"/>
    </xf>
    <xf numFmtId="0" fontId="89" fillId="0" borderId="0" xfId="0" applyFont="1" applyAlignment="1">
      <alignment vertical="center" wrapText="1"/>
    </xf>
    <xf numFmtId="0" fontId="99" fillId="18" borderId="0" xfId="0" applyFont="1" applyFill="1" applyAlignment="1">
      <alignment horizontal="left" vertical="center" wrapText="1"/>
    </xf>
    <xf numFmtId="0" fontId="100" fillId="18" borderId="0" xfId="0" applyFont="1" applyFill="1" applyAlignment="1">
      <alignment horizontal="left" vertical="center" wrapText="1"/>
    </xf>
    <xf numFmtId="0" fontId="58" fillId="18" borderId="0" xfId="0" applyFont="1" applyFill="1"/>
    <xf numFmtId="0" fontId="101" fillId="18" borderId="0" xfId="0" applyFont="1" applyFill="1" applyAlignment="1">
      <alignment wrapText="1"/>
    </xf>
    <xf numFmtId="0" fontId="59" fillId="18" borderId="28" xfId="0" applyFont="1" applyFill="1" applyBorder="1" applyAlignment="1">
      <alignment wrapText="1"/>
    </xf>
    <xf numFmtId="0" fontId="101" fillId="18" borderId="28" xfId="0" applyFont="1" applyFill="1" applyBorder="1" applyAlignment="1">
      <alignment wrapText="1"/>
    </xf>
    <xf numFmtId="0" fontId="51" fillId="0" borderId="0" xfId="0" applyFont="1"/>
    <xf numFmtId="0" fontId="66" fillId="16" borderId="0" xfId="0" applyFont="1" applyFill="1" applyAlignment="1">
      <alignment vertical="center"/>
    </xf>
    <xf numFmtId="0" fontId="66" fillId="16" borderId="65" xfId="0" applyFont="1" applyFill="1" applyBorder="1" applyAlignment="1">
      <alignment vertical="center"/>
    </xf>
    <xf numFmtId="0" fontId="66" fillId="16" borderId="66" xfId="0" applyFont="1" applyFill="1" applyBorder="1" applyAlignment="1">
      <alignment vertical="center"/>
    </xf>
    <xf numFmtId="0" fontId="66" fillId="16" borderId="67" xfId="0" applyFont="1" applyFill="1" applyBorder="1" applyAlignment="1">
      <alignment vertical="center"/>
    </xf>
    <xf numFmtId="0" fontId="66" fillId="16" borderId="68" xfId="0" applyFont="1" applyFill="1" applyBorder="1" applyAlignment="1">
      <alignment vertical="center"/>
    </xf>
    <xf numFmtId="0" fontId="107" fillId="0" borderId="40" xfId="0" applyFont="1" applyBorder="1" applyAlignment="1">
      <alignment vertical="center"/>
    </xf>
    <xf numFmtId="0" fontId="108" fillId="0" borderId="40" xfId="0" applyFont="1" applyBorder="1" applyAlignment="1">
      <alignment vertical="center"/>
    </xf>
    <xf numFmtId="10" fontId="58" fillId="16" borderId="0" xfId="0" applyNumberFormat="1" applyFont="1" applyFill="1" applyAlignment="1">
      <alignment horizontal="center" vertical="center" wrapText="1"/>
    </xf>
    <xf numFmtId="170" fontId="66" fillId="16" borderId="0" xfId="0" applyNumberFormat="1" applyFont="1" applyFill="1" applyAlignment="1">
      <alignment horizontal="center" vertical="center"/>
    </xf>
    <xf numFmtId="9" fontId="66" fillId="16" borderId="0" xfId="0" applyNumberFormat="1" applyFont="1" applyFill="1" applyAlignment="1">
      <alignment horizontal="center" vertical="center"/>
    </xf>
    <xf numFmtId="0" fontId="58" fillId="0" borderId="0" xfId="0" applyFont="1" applyAlignment="1">
      <alignment horizontal="left" vertical="center" wrapText="1"/>
    </xf>
    <xf numFmtId="0" fontId="105" fillId="0" borderId="0" xfId="0" applyFont="1" applyAlignment="1">
      <alignment horizontal="left" vertical="center" wrapText="1"/>
    </xf>
    <xf numFmtId="0" fontId="66" fillId="16" borderId="67" xfId="0" applyFont="1" applyFill="1" applyBorder="1" applyAlignment="1">
      <alignment horizontal="center" vertical="center"/>
    </xf>
    <xf numFmtId="0" fontId="58" fillId="16" borderId="0" xfId="0" applyFont="1" applyFill="1" applyAlignment="1">
      <alignment horizontal="center" vertical="center"/>
    </xf>
    <xf numFmtId="0" fontId="58" fillId="16" borderId="0" xfId="0" applyFont="1" applyFill="1" applyAlignment="1">
      <alignment vertical="center"/>
    </xf>
    <xf numFmtId="0" fontId="105" fillId="16" borderId="0" xfId="0" applyFont="1" applyFill="1" applyAlignment="1">
      <alignment horizontal="left" vertical="center" wrapText="1"/>
    </xf>
    <xf numFmtId="0" fontId="55" fillId="21" borderId="0" xfId="0" applyFont="1" applyFill="1" applyAlignment="1">
      <alignment vertical="center"/>
    </xf>
    <xf numFmtId="0" fontId="111" fillId="21" borderId="0" xfId="0" applyFont="1" applyFill="1" applyAlignment="1">
      <alignment vertical="center"/>
    </xf>
    <xf numFmtId="0" fontId="112" fillId="21" borderId="0" xfId="0" applyFont="1" applyFill="1" applyAlignment="1">
      <alignment vertical="center" wrapText="1"/>
    </xf>
    <xf numFmtId="0" fontId="107" fillId="0" borderId="0" xfId="0" applyFont="1" applyAlignment="1">
      <alignment vertical="center"/>
    </xf>
    <xf numFmtId="0" fontId="108" fillId="0" borderId="0" xfId="0" applyFont="1" applyAlignment="1">
      <alignment vertical="center"/>
    </xf>
    <xf numFmtId="0" fontId="66" fillId="16" borderId="69" xfId="0" applyFont="1" applyFill="1" applyBorder="1" applyAlignment="1">
      <alignment vertical="center"/>
    </xf>
    <xf numFmtId="0" fontId="58" fillId="16" borderId="28" xfId="0" applyFont="1" applyFill="1" applyBorder="1" applyAlignment="1">
      <alignment vertical="center"/>
    </xf>
    <xf numFmtId="0" fontId="66" fillId="16" borderId="28" xfId="0" applyFont="1" applyFill="1" applyBorder="1" applyAlignment="1">
      <alignment vertical="center"/>
    </xf>
    <xf numFmtId="0" fontId="66" fillId="16" borderId="70" xfId="0" applyFont="1" applyFill="1" applyBorder="1" applyAlignment="1">
      <alignment vertical="center"/>
    </xf>
    <xf numFmtId="0" fontId="66" fillId="0" borderId="0" xfId="0" applyFont="1" applyAlignment="1">
      <alignment vertical="center"/>
    </xf>
    <xf numFmtId="0" fontId="66" fillId="16" borderId="71" xfId="0" applyFont="1" applyFill="1" applyBorder="1" applyAlignment="1">
      <alignment vertical="center"/>
    </xf>
    <xf numFmtId="9" fontId="58" fillId="0" borderId="72" xfId="0" applyNumberFormat="1" applyFont="1" applyBorder="1" applyAlignment="1">
      <alignment horizontal="center" vertical="center"/>
    </xf>
    <xf numFmtId="170" fontId="66" fillId="0" borderId="72" xfId="0" applyNumberFormat="1" applyFont="1" applyBorder="1" applyAlignment="1">
      <alignment horizontal="center" vertical="center"/>
    </xf>
    <xf numFmtId="9" fontId="66" fillId="0" borderId="72" xfId="0" applyNumberFormat="1" applyFont="1" applyBorder="1" applyAlignment="1">
      <alignment horizontal="center" vertical="center"/>
    </xf>
    <xf numFmtId="0" fontId="58" fillId="0" borderId="72" xfId="0" applyFont="1" applyBorder="1" applyAlignment="1">
      <alignment vertical="center" wrapText="1"/>
    </xf>
    <xf numFmtId="0" fontId="105" fillId="0" borderId="72" xfId="0" applyFont="1" applyBorder="1" applyAlignment="1">
      <alignment vertical="center" wrapText="1"/>
    </xf>
    <xf numFmtId="0" fontId="66" fillId="16" borderId="73" xfId="0" applyFont="1" applyFill="1" applyBorder="1" applyAlignment="1">
      <alignment vertical="center"/>
    </xf>
    <xf numFmtId="0" fontId="114" fillId="16" borderId="74" xfId="0" applyFont="1" applyFill="1" applyBorder="1" applyAlignment="1">
      <alignment vertical="center"/>
    </xf>
    <xf numFmtId="0" fontId="66" fillId="16" borderId="76" xfId="0" applyFont="1" applyFill="1" applyBorder="1" applyAlignment="1">
      <alignment vertical="center"/>
    </xf>
    <xf numFmtId="0" fontId="66" fillId="16" borderId="74" xfId="0" applyFont="1" applyFill="1" applyBorder="1" applyAlignment="1">
      <alignment vertical="center"/>
    </xf>
    <xf numFmtId="0" fontId="116" fillId="0" borderId="72" xfId="0" applyFont="1" applyBorder="1" applyAlignment="1">
      <alignment horizontal="left" vertical="center" wrapText="1"/>
    </xf>
    <xf numFmtId="0" fontId="117" fillId="0" borderId="72" xfId="0" applyFont="1" applyBorder="1" applyAlignment="1">
      <alignment horizontal="left" vertical="center" wrapText="1"/>
    </xf>
    <xf numFmtId="0" fontId="118" fillId="0" borderId="72" xfId="0" applyFont="1" applyBorder="1" applyAlignment="1">
      <alignment horizontal="left" vertical="center" wrapText="1"/>
    </xf>
    <xf numFmtId="1" fontId="58" fillId="16" borderId="0" xfId="0" applyNumberFormat="1" applyFont="1" applyFill="1" applyAlignment="1">
      <alignment horizontal="center" vertical="center"/>
    </xf>
    <xf numFmtId="0" fontId="66" fillId="16" borderId="0" xfId="0" applyFont="1" applyFill="1" applyAlignment="1">
      <alignment horizontal="center" vertical="center"/>
    </xf>
    <xf numFmtId="0" fontId="58" fillId="16" borderId="0" xfId="0" applyFont="1" applyFill="1" applyAlignment="1">
      <alignment vertical="center" wrapText="1"/>
    </xf>
    <xf numFmtId="0" fontId="105" fillId="16" borderId="0" xfId="0" applyFont="1" applyFill="1" applyAlignment="1">
      <alignment vertical="center" wrapText="1"/>
    </xf>
    <xf numFmtId="0" fontId="119" fillId="16" borderId="0" xfId="0" applyFont="1" applyFill="1" applyAlignment="1">
      <alignment vertical="center"/>
    </xf>
    <xf numFmtId="0" fontId="119" fillId="16" borderId="74" xfId="0" applyFont="1" applyFill="1" applyBorder="1" applyAlignment="1">
      <alignment vertical="center"/>
    </xf>
    <xf numFmtId="0" fontId="119" fillId="16" borderId="76" xfId="0" applyFont="1" applyFill="1" applyBorder="1" applyAlignment="1">
      <alignment vertical="center"/>
    </xf>
    <xf numFmtId="0" fontId="58" fillId="0" borderId="0" xfId="0" applyFont="1" applyAlignment="1">
      <alignment vertical="center"/>
    </xf>
    <xf numFmtId="0" fontId="55" fillId="31" borderId="0" xfId="0" applyFont="1" applyFill="1" applyAlignment="1">
      <alignment horizontal="center" vertical="center"/>
    </xf>
    <xf numFmtId="0" fontId="111" fillId="31" borderId="0" xfId="0" applyFont="1" applyFill="1" applyAlignment="1">
      <alignment horizontal="center" vertical="center"/>
    </xf>
    <xf numFmtId="0" fontId="55" fillId="31" borderId="0" xfId="0" applyFont="1" applyFill="1" applyAlignment="1">
      <alignment vertical="center" wrapText="1"/>
    </xf>
    <xf numFmtId="0" fontId="104" fillId="31" borderId="0" xfId="0" applyFont="1" applyFill="1" applyAlignment="1">
      <alignment vertical="center" wrapText="1"/>
    </xf>
    <xf numFmtId="0" fontId="118" fillId="0" borderId="0" xfId="0" applyFont="1" applyAlignment="1">
      <alignment horizontal="left" vertical="center" wrapText="1"/>
    </xf>
    <xf numFmtId="0" fontId="66" fillId="16" borderId="77" xfId="0" applyFont="1" applyFill="1" applyBorder="1" applyAlignment="1">
      <alignment vertical="center"/>
    </xf>
    <xf numFmtId="0" fontId="58" fillId="16" borderId="78" xfId="0" applyFont="1" applyFill="1" applyBorder="1" applyAlignment="1">
      <alignment horizontal="center" vertical="center"/>
    </xf>
    <xf numFmtId="0" fontId="66" fillId="16" borderId="78" xfId="0" applyFont="1" applyFill="1" applyBorder="1" applyAlignment="1">
      <alignment horizontal="center" vertical="center"/>
    </xf>
    <xf numFmtId="9" fontId="66" fillId="16" borderId="78" xfId="0" applyNumberFormat="1" applyFont="1" applyFill="1" applyBorder="1" applyAlignment="1">
      <alignment horizontal="center" vertical="center"/>
    </xf>
    <xf numFmtId="0" fontId="66" fillId="16" borderId="78" xfId="0" applyFont="1" applyFill="1" applyBorder="1" applyAlignment="1">
      <alignment vertical="center"/>
    </xf>
    <xf numFmtId="0" fontId="105" fillId="16" borderId="78" xfId="0" applyFont="1" applyFill="1" applyBorder="1" applyAlignment="1">
      <alignment vertical="center" wrapText="1"/>
    </xf>
    <xf numFmtId="0" fontId="66" fillId="16" borderId="79" xfId="0" applyFont="1" applyFill="1" applyBorder="1" applyAlignment="1">
      <alignment vertical="center"/>
    </xf>
    <xf numFmtId="0" fontId="77" fillId="16" borderId="0" xfId="0" applyFont="1" applyFill="1" applyAlignment="1">
      <alignment vertical="center" wrapText="1"/>
    </xf>
    <xf numFmtId="0" fontId="66" fillId="16" borderId="80" xfId="0" applyFont="1" applyFill="1" applyBorder="1" applyAlignment="1">
      <alignment vertical="center"/>
    </xf>
    <xf numFmtId="0" fontId="58" fillId="0" borderId="81" xfId="0" applyFont="1" applyBorder="1" applyAlignment="1">
      <alignment horizontal="center" vertical="center"/>
    </xf>
    <xf numFmtId="9" fontId="66" fillId="0" borderId="81" xfId="0" applyNumberFormat="1" applyFont="1" applyBorder="1" applyAlignment="1">
      <alignment horizontal="center" vertical="center"/>
    </xf>
    <xf numFmtId="0" fontId="58" fillId="0" borderId="81" xfId="0" applyFont="1" applyBorder="1" applyAlignment="1">
      <alignment vertical="center" wrapText="1"/>
    </xf>
    <xf numFmtId="0" fontId="105" fillId="0" borderId="81" xfId="0" applyFont="1" applyBorder="1" applyAlignment="1">
      <alignment vertical="center" wrapText="1"/>
    </xf>
    <xf numFmtId="0" fontId="66" fillId="16" borderId="82" xfId="0" applyFont="1" applyFill="1" applyBorder="1" applyAlignment="1">
      <alignment vertical="center"/>
    </xf>
    <xf numFmtId="0" fontId="66" fillId="16" borderId="83" xfId="0" applyFont="1" applyFill="1" applyBorder="1" applyAlignment="1">
      <alignment vertical="center"/>
    </xf>
    <xf numFmtId="0" fontId="66" fillId="16" borderId="84" xfId="0" applyFont="1" applyFill="1" applyBorder="1" applyAlignment="1">
      <alignment vertical="center"/>
    </xf>
    <xf numFmtId="0" fontId="122" fillId="0" borderId="81" xfId="0" applyFont="1" applyBorder="1" applyAlignment="1">
      <alignment vertical="center"/>
    </xf>
    <xf numFmtId="0" fontId="123" fillId="0" borderId="81" xfId="0" applyFont="1" applyBorder="1" applyAlignment="1">
      <alignment vertical="center"/>
    </xf>
    <xf numFmtId="0" fontId="58" fillId="0" borderId="0" xfId="0" applyFont="1" applyAlignment="1">
      <alignment horizontal="center" vertical="center" wrapText="1"/>
    </xf>
    <xf numFmtId="0" fontId="66" fillId="0" borderId="0" xfId="0" applyFont="1" applyAlignment="1">
      <alignment horizontal="center" vertical="center"/>
    </xf>
    <xf numFmtId="0" fontId="66" fillId="0" borderId="0" xfId="0" applyFont="1" applyAlignment="1">
      <alignment vertical="center" wrapText="1"/>
    </xf>
    <xf numFmtId="0" fontId="55" fillId="32" borderId="0" xfId="0" applyFont="1" applyFill="1" applyAlignment="1">
      <alignment horizontal="center" vertical="center" wrapText="1"/>
    </xf>
    <xf numFmtId="0" fontId="55" fillId="32" borderId="0" xfId="0" applyFont="1" applyFill="1" applyAlignment="1">
      <alignment vertical="center" wrapText="1"/>
    </xf>
    <xf numFmtId="0" fontId="104" fillId="32" borderId="0" xfId="0" applyFont="1" applyFill="1" applyAlignment="1">
      <alignment horizontal="left" vertical="center"/>
    </xf>
    <xf numFmtId="0" fontId="122" fillId="0" borderId="0" xfId="0" applyFont="1" applyAlignment="1">
      <alignment vertical="center"/>
    </xf>
    <xf numFmtId="0" fontId="123" fillId="0" borderId="0" xfId="0" applyFont="1" applyAlignment="1">
      <alignment vertical="center"/>
    </xf>
    <xf numFmtId="0" fontId="66" fillId="16" borderId="86" xfId="0" applyFont="1" applyFill="1" applyBorder="1" applyAlignment="1">
      <alignment vertical="center"/>
    </xf>
    <xf numFmtId="0" fontId="66" fillId="16" borderId="87" xfId="0" applyFont="1" applyFill="1" applyBorder="1" applyAlignment="1">
      <alignment vertical="center"/>
    </xf>
    <xf numFmtId="0" fontId="66" fillId="16" borderId="88" xfId="0" applyFont="1" applyFill="1" applyBorder="1" applyAlignment="1">
      <alignment vertical="center"/>
    </xf>
    <xf numFmtId="9" fontId="58" fillId="0" borderId="0" xfId="0" applyNumberFormat="1" applyFont="1" applyAlignment="1">
      <alignment horizontal="center" vertical="center"/>
    </xf>
    <xf numFmtId="3" fontId="66" fillId="0" borderId="89" xfId="0" applyNumberFormat="1" applyFont="1" applyBorder="1" applyAlignment="1">
      <alignment horizontal="center" vertical="center"/>
    </xf>
    <xf numFmtId="0" fontId="66" fillId="0" borderId="89" xfId="0" applyFont="1" applyBorder="1" applyAlignment="1">
      <alignment horizontal="center" vertical="center"/>
    </xf>
    <xf numFmtId="0" fontId="58" fillId="0" borderId="89" xfId="0" applyFont="1" applyBorder="1" applyAlignment="1">
      <alignment vertical="center" wrapText="1"/>
    </xf>
    <xf numFmtId="0" fontId="105" fillId="0" borderId="89" xfId="0" applyFont="1" applyBorder="1" applyAlignment="1">
      <alignment vertical="center"/>
    </xf>
    <xf numFmtId="0" fontId="66" fillId="16" borderId="89" xfId="0" applyFont="1" applyFill="1" applyBorder="1" applyAlignment="1">
      <alignment vertical="center"/>
    </xf>
    <xf numFmtId="0" fontId="66" fillId="16" borderId="90" xfId="0" applyFont="1" applyFill="1" applyBorder="1" applyAlignment="1">
      <alignment vertical="center"/>
    </xf>
    <xf numFmtId="9" fontId="58" fillId="0" borderId="91" xfId="0" applyNumberFormat="1" applyFont="1" applyBorder="1" applyAlignment="1">
      <alignment horizontal="center" vertical="center"/>
    </xf>
    <xf numFmtId="3" fontId="66" fillId="0" borderId="91" xfId="0" applyNumberFormat="1" applyFont="1" applyBorder="1" applyAlignment="1">
      <alignment horizontal="center" vertical="center"/>
    </xf>
    <xf numFmtId="0" fontId="66" fillId="0" borderId="91" xfId="0" applyFont="1" applyBorder="1" applyAlignment="1">
      <alignment horizontal="center" vertical="center"/>
    </xf>
    <xf numFmtId="0" fontId="58" fillId="0" borderId="91" xfId="0" applyFont="1" applyBorder="1" applyAlignment="1">
      <alignment vertical="center" wrapText="1"/>
    </xf>
    <xf numFmtId="0" fontId="105" fillId="0" borderId="0" xfId="0" applyFont="1" applyAlignment="1">
      <alignment vertical="center"/>
    </xf>
    <xf numFmtId="0" fontId="66" fillId="16" borderId="92" xfId="0" applyFont="1" applyFill="1" applyBorder="1" applyAlignment="1">
      <alignment vertical="center"/>
    </xf>
    <xf numFmtId="0" fontId="114" fillId="16" borderId="93" xfId="0" applyFont="1" applyFill="1" applyBorder="1" applyAlignment="1">
      <alignment vertical="center"/>
    </xf>
    <xf numFmtId="0" fontId="66" fillId="16" borderId="93" xfId="0" applyFont="1" applyFill="1" applyBorder="1" applyAlignment="1">
      <alignment vertical="center"/>
    </xf>
    <xf numFmtId="0" fontId="127" fillId="0" borderId="91" xfId="0" applyFont="1" applyBorder="1" applyAlignment="1">
      <alignment vertical="center"/>
    </xf>
    <xf numFmtId="10" fontId="128" fillId="0" borderId="91" xfId="0" applyNumberFormat="1" applyFont="1" applyBorder="1" applyAlignment="1">
      <alignment vertical="center"/>
    </xf>
    <xf numFmtId="9" fontId="58" fillId="16" borderId="0" xfId="0" applyNumberFormat="1" applyFont="1" applyFill="1" applyAlignment="1">
      <alignment horizontal="center" vertical="center" wrapText="1"/>
    </xf>
    <xf numFmtId="10" fontId="66" fillId="16" borderId="0" xfId="0" applyNumberFormat="1" applyFont="1" applyFill="1" applyAlignment="1">
      <alignment horizontal="center" vertical="center"/>
    </xf>
    <xf numFmtId="0" fontId="58" fillId="0" borderId="91" xfId="0" applyFont="1" applyBorder="1" applyAlignment="1">
      <alignment vertical="center"/>
    </xf>
    <xf numFmtId="0" fontId="66" fillId="0" borderId="91" xfId="0" applyFont="1" applyBorder="1" applyAlignment="1">
      <alignment vertical="center"/>
    </xf>
    <xf numFmtId="3" fontId="58" fillId="16" borderId="0" xfId="0" applyNumberFormat="1" applyFont="1" applyFill="1" applyAlignment="1">
      <alignment horizontal="center" vertical="center"/>
    </xf>
    <xf numFmtId="3" fontId="66" fillId="16" borderId="0" xfId="0" applyNumberFormat="1" applyFont="1" applyFill="1" applyAlignment="1">
      <alignment horizontal="center" vertical="center"/>
    </xf>
    <xf numFmtId="0" fontId="66" fillId="16" borderId="0" xfId="0" applyFont="1" applyFill="1" applyAlignment="1">
      <alignment vertical="center" wrapText="1"/>
    </xf>
    <xf numFmtId="0" fontId="55" fillId="33" borderId="0" xfId="0" applyFont="1" applyFill="1" applyAlignment="1">
      <alignment vertical="center" wrapText="1"/>
    </xf>
    <xf numFmtId="0" fontId="104" fillId="33" borderId="0" xfId="0" applyFont="1" applyFill="1" applyAlignment="1">
      <alignment vertical="center" wrapText="1"/>
    </xf>
    <xf numFmtId="0" fontId="49" fillId="0" borderId="0" xfId="0" applyFont="1" applyAlignment="1">
      <alignment horizontal="center" vertical="center" wrapText="1"/>
    </xf>
    <xf numFmtId="0" fontId="131" fillId="0" borderId="0" xfId="0" applyFont="1" applyAlignment="1">
      <alignment horizontal="center" vertical="center" wrapText="1"/>
    </xf>
    <xf numFmtId="0" fontId="66" fillId="0" borderId="95" xfId="0" applyFont="1" applyBorder="1" applyAlignment="1">
      <alignment vertical="center"/>
    </xf>
    <xf numFmtId="0" fontId="133" fillId="0" borderId="89" xfId="0" applyFont="1" applyBorder="1" applyAlignment="1">
      <alignment horizontal="center" vertical="center" wrapText="1"/>
    </xf>
    <xf numFmtId="0" fontId="134" fillId="0" borderId="89" xfId="0" applyFont="1" applyBorder="1" applyAlignment="1">
      <alignment horizontal="center" vertical="center" wrapText="1"/>
    </xf>
    <xf numFmtId="0" fontId="133" fillId="0" borderId="0" xfId="0" applyFont="1" applyAlignment="1">
      <alignment horizontal="left" vertical="center" wrapText="1"/>
    </xf>
    <xf numFmtId="0" fontId="133" fillId="0" borderId="89" xfId="0" applyFont="1" applyBorder="1" applyAlignment="1">
      <alignment horizontal="left" vertical="center" wrapText="1"/>
    </xf>
    <xf numFmtId="0" fontId="66" fillId="0" borderId="96" xfId="0" applyFont="1" applyBorder="1" applyAlignment="1">
      <alignment vertical="center"/>
    </xf>
    <xf numFmtId="0" fontId="133" fillId="0" borderId="0" xfId="0" applyFont="1" applyAlignment="1">
      <alignment horizontal="center" vertical="center" wrapText="1"/>
    </xf>
    <xf numFmtId="0" fontId="134" fillId="0" borderId="0" xfId="0" applyFont="1" applyAlignment="1">
      <alignment horizontal="center" vertical="center" wrapText="1"/>
    </xf>
    <xf numFmtId="0" fontId="133" fillId="0" borderId="91" xfId="0" applyFont="1" applyBorder="1" applyAlignment="1">
      <alignment horizontal="left" vertical="center" wrapText="1"/>
    </xf>
    <xf numFmtId="0" fontId="111" fillId="34" borderId="0" xfId="0" applyFont="1" applyFill="1" applyAlignment="1">
      <alignment vertical="center"/>
    </xf>
    <xf numFmtId="0" fontId="135" fillId="34" borderId="0" xfId="0" applyFont="1" applyFill="1" applyAlignment="1">
      <alignment horizontal="center" vertical="center" wrapText="1"/>
    </xf>
    <xf numFmtId="0" fontId="135" fillId="34" borderId="0" xfId="0" applyFont="1" applyFill="1" applyAlignment="1">
      <alignment horizontal="left" vertical="center" wrapText="1"/>
    </xf>
    <xf numFmtId="0" fontId="136" fillId="2" borderId="0" xfId="0" applyFont="1" applyFill="1" applyAlignment="1">
      <alignment horizontal="left" vertical="center"/>
    </xf>
    <xf numFmtId="0" fontId="103" fillId="0" borderId="0" xfId="0" applyFont="1"/>
    <xf numFmtId="0" fontId="51" fillId="0" borderId="0" xfId="0" applyFont="1" applyAlignment="1">
      <alignment wrapText="1"/>
    </xf>
    <xf numFmtId="49" fontId="51" fillId="0" borderId="97" xfId="0" applyNumberFormat="1" applyFont="1" applyBorder="1" applyAlignment="1">
      <alignment horizontal="right" wrapText="1"/>
    </xf>
    <xf numFmtId="0" fontId="51" fillId="0" borderId="98" xfId="0" applyFont="1" applyBorder="1" applyAlignment="1">
      <alignment wrapText="1"/>
    </xf>
    <xf numFmtId="0" fontId="51" fillId="0" borderId="97" xfId="0" applyFont="1" applyBorder="1" applyAlignment="1">
      <alignment vertical="top" wrapText="1"/>
    </xf>
    <xf numFmtId="0" fontId="131" fillId="0" borderId="99" xfId="0" applyFont="1" applyBorder="1" applyAlignment="1">
      <alignment vertical="center" wrapText="1"/>
    </xf>
    <xf numFmtId="0" fontId="51" fillId="0" borderId="102" xfId="0" applyFont="1" applyBorder="1" applyAlignment="1">
      <alignment wrapText="1"/>
    </xf>
    <xf numFmtId="0" fontId="69" fillId="0" borderId="0" xfId="0" applyFont="1"/>
    <xf numFmtId="0" fontId="131" fillId="0" borderId="0" xfId="0" applyFont="1"/>
    <xf numFmtId="0" fontId="137" fillId="0" borderId="0" xfId="0" applyFont="1"/>
    <xf numFmtId="0" fontId="103" fillId="0" borderId="31" xfId="0" applyFont="1" applyBorder="1"/>
    <xf numFmtId="49" fontId="51" fillId="0" borderId="0" xfId="0" applyNumberFormat="1" applyFont="1" applyAlignment="1">
      <alignment vertical="top"/>
    </xf>
    <xf numFmtId="49" fontId="51" fillId="0" borderId="0" xfId="0" applyNumberFormat="1" applyFont="1" applyAlignment="1">
      <alignment horizontal="right" vertical="top"/>
    </xf>
    <xf numFmtId="49" fontId="131" fillId="0" borderId="103" xfId="0" applyNumberFormat="1" applyFont="1" applyBorder="1" applyAlignment="1">
      <alignment horizontal="center" vertical="top"/>
    </xf>
    <xf numFmtId="49" fontId="131" fillId="0" borderId="1" xfId="0" applyNumberFormat="1" applyFont="1" applyBorder="1" applyAlignment="1">
      <alignment horizontal="center" vertical="top"/>
    </xf>
    <xf numFmtId="49" fontId="131" fillId="0" borderId="1" xfId="0" applyNumberFormat="1" applyFont="1" applyBorder="1" applyAlignment="1">
      <alignment vertical="top"/>
    </xf>
    <xf numFmtId="49" fontId="131" fillId="0" borderId="104" xfId="0" applyNumberFormat="1" applyFont="1" applyBorder="1" applyAlignment="1">
      <alignment vertical="top"/>
    </xf>
    <xf numFmtId="49" fontId="131" fillId="0" borderId="0" xfId="0" applyNumberFormat="1" applyFont="1" applyAlignment="1">
      <alignment vertical="top"/>
    </xf>
    <xf numFmtId="49" fontId="131" fillId="0" borderId="0" xfId="0" applyNumberFormat="1" applyFont="1" applyAlignment="1">
      <alignment horizontal="right" vertical="top"/>
    </xf>
    <xf numFmtId="49" fontId="131" fillId="0" borderId="97" xfId="0" applyNumberFormat="1" applyFont="1" applyBorder="1" applyAlignment="1">
      <alignment horizontal="center" vertical="top"/>
    </xf>
    <xf numFmtId="49" fontId="131" fillId="0" borderId="105" xfId="0" applyNumberFormat="1" applyFont="1" applyBorder="1" applyAlignment="1">
      <alignment horizontal="center" vertical="top"/>
    </xf>
    <xf numFmtId="49" fontId="131" fillId="0" borderId="105" xfId="0" applyNumberFormat="1" applyFont="1" applyBorder="1" applyAlignment="1">
      <alignment vertical="top"/>
    </xf>
    <xf numFmtId="49" fontId="131" fillId="0" borderId="106" xfId="0" applyNumberFormat="1" applyFont="1" applyBorder="1" applyAlignment="1">
      <alignment vertical="top"/>
    </xf>
    <xf numFmtId="0" fontId="138" fillId="0" borderId="0" xfId="0" applyFont="1"/>
    <xf numFmtId="49" fontId="51" fillId="0" borderId="19" xfId="0" applyNumberFormat="1" applyFont="1" applyBorder="1" applyAlignment="1">
      <alignment horizontal="right" vertical="top"/>
    </xf>
    <xf numFmtId="49" fontId="51" fillId="0" borderId="107" xfId="0" applyNumberFormat="1" applyFont="1" applyBorder="1" applyAlignment="1">
      <alignment horizontal="center" vertical="top"/>
    </xf>
    <xf numFmtId="49" fontId="131" fillId="0" borderId="107" xfId="0" applyNumberFormat="1" applyFont="1" applyBorder="1" applyAlignment="1">
      <alignment vertical="top"/>
    </xf>
    <xf numFmtId="49" fontId="131" fillId="0" borderId="98" xfId="0" applyNumberFormat="1" applyFont="1" applyBorder="1" applyAlignment="1">
      <alignment vertical="top"/>
    </xf>
    <xf numFmtId="49" fontId="131" fillId="35" borderId="108" xfId="0" applyNumberFormat="1" applyFont="1" applyFill="1" applyBorder="1" applyAlignment="1">
      <alignment horizontal="right" vertical="top"/>
    </xf>
    <xf numFmtId="49" fontId="131" fillId="35" borderId="0" xfId="0" applyNumberFormat="1" applyFont="1" applyFill="1" applyAlignment="1">
      <alignment vertical="top"/>
    </xf>
    <xf numFmtId="49" fontId="131" fillId="0" borderId="3" xfId="0" applyNumberFormat="1" applyFont="1" applyBorder="1" applyAlignment="1">
      <alignment horizontal="center" vertical="top"/>
    </xf>
    <xf numFmtId="49" fontId="131" fillId="35" borderId="3" xfId="0" applyNumberFormat="1" applyFont="1" applyFill="1" applyBorder="1" applyAlignment="1">
      <alignment horizontal="right" vertical="top"/>
    </xf>
    <xf numFmtId="49" fontId="131" fillId="35" borderId="0" xfId="0" applyNumberFormat="1" applyFont="1" applyFill="1" applyAlignment="1">
      <alignment horizontal="right" vertical="top"/>
    </xf>
    <xf numFmtId="49" fontId="131" fillId="0" borderId="101" xfId="0" applyNumberFormat="1" applyFont="1" applyBorder="1" applyAlignment="1">
      <alignment horizontal="center" vertical="top"/>
    </xf>
    <xf numFmtId="49" fontId="131" fillId="0" borderId="107" xfId="0" applyNumberFormat="1" applyFont="1" applyBorder="1" applyAlignment="1">
      <alignment horizontal="center" vertical="top"/>
    </xf>
    <xf numFmtId="49" fontId="131" fillId="0" borderId="107" xfId="0" applyNumberFormat="1" applyFont="1" applyBorder="1" applyAlignment="1">
      <alignment vertical="top" wrapText="1"/>
    </xf>
    <xf numFmtId="49" fontId="131" fillId="0" borderId="102" xfId="0" applyNumberFormat="1" applyFont="1" applyBorder="1" applyAlignment="1">
      <alignment vertical="top" wrapText="1"/>
    </xf>
    <xf numFmtId="49" fontId="131" fillId="35" borderId="109" xfId="0" applyNumberFormat="1" applyFont="1" applyFill="1" applyBorder="1" applyAlignment="1">
      <alignment horizontal="right" vertical="top"/>
    </xf>
    <xf numFmtId="49" fontId="131" fillId="0" borderId="0" xfId="0" applyNumberFormat="1" applyFont="1" applyAlignment="1">
      <alignment horizontal="center" vertical="top"/>
    </xf>
    <xf numFmtId="49" fontId="131" fillId="0" borderId="110" xfId="0" applyNumberFormat="1" applyFont="1" applyBorder="1" applyAlignment="1">
      <alignment vertical="top" wrapText="1"/>
    </xf>
    <xf numFmtId="49" fontId="131" fillId="0" borderId="111" xfId="0" applyNumberFormat="1" applyFont="1" applyBorder="1" applyAlignment="1">
      <alignment vertical="top" wrapText="1"/>
    </xf>
    <xf numFmtId="49" fontId="131" fillId="35" borderId="107" xfId="0" applyNumberFormat="1" applyFont="1" applyFill="1" applyBorder="1" applyAlignment="1">
      <alignment horizontal="right" vertical="top"/>
    </xf>
    <xf numFmtId="49" fontId="51" fillId="35" borderId="0" xfId="0" applyNumberFormat="1" applyFont="1" applyFill="1" applyAlignment="1">
      <alignment vertical="top"/>
    </xf>
    <xf numFmtId="49" fontId="51" fillId="35" borderId="19" xfId="0" applyNumberFormat="1" applyFont="1" applyFill="1" applyBorder="1" applyAlignment="1">
      <alignment vertical="top"/>
    </xf>
    <xf numFmtId="49" fontId="51" fillId="35" borderId="19" xfId="0" applyNumberFormat="1" applyFont="1" applyFill="1" applyBorder="1" applyAlignment="1">
      <alignment horizontal="right" vertical="top"/>
    </xf>
    <xf numFmtId="49" fontId="51" fillId="35" borderId="0" xfId="0" applyNumberFormat="1" applyFont="1" applyFill="1" applyAlignment="1">
      <alignment horizontal="right" vertical="top"/>
    </xf>
    <xf numFmtId="49" fontId="51" fillId="36" borderId="112" xfId="0" applyNumberFormat="1" applyFont="1" applyFill="1" applyBorder="1" applyAlignment="1">
      <alignment horizontal="center" vertical="top" wrapText="1"/>
    </xf>
    <xf numFmtId="49" fontId="51" fillId="36" borderId="113" xfId="0" applyNumberFormat="1" applyFont="1" applyFill="1" applyBorder="1" applyAlignment="1">
      <alignment horizontal="center" vertical="top" wrapText="1"/>
    </xf>
    <xf numFmtId="49" fontId="51" fillId="36" borderId="19" xfId="0" applyNumberFormat="1" applyFont="1" applyFill="1" applyBorder="1" applyAlignment="1">
      <alignment horizontal="center" vertical="top" wrapText="1"/>
    </xf>
    <xf numFmtId="49" fontId="51" fillId="36" borderId="114" xfId="0" applyNumberFormat="1" applyFont="1" applyFill="1" applyBorder="1" applyAlignment="1">
      <alignment horizontal="center" vertical="top" wrapText="1"/>
    </xf>
    <xf numFmtId="49" fontId="51" fillId="0" borderId="100" xfId="0" applyNumberFormat="1" applyFont="1" applyBorder="1" applyAlignment="1">
      <alignment horizontal="center" vertical="top"/>
    </xf>
    <xf numFmtId="49" fontId="51" fillId="0" borderId="27" xfId="0" applyNumberFormat="1" applyFont="1" applyBorder="1" applyAlignment="1">
      <alignment horizontal="center" vertical="top"/>
    </xf>
    <xf numFmtId="49" fontId="131" fillId="0" borderId="0" xfId="0" applyNumberFormat="1" applyFont="1" applyAlignment="1">
      <alignment horizontal="left" vertical="top" wrapText="1"/>
    </xf>
    <xf numFmtId="49" fontId="51" fillId="0" borderId="115" xfId="0" applyNumberFormat="1" applyFont="1" applyBorder="1" applyAlignment="1">
      <alignment vertical="top" wrapText="1"/>
    </xf>
    <xf numFmtId="49" fontId="131" fillId="0" borderId="97" xfId="0" applyNumberFormat="1" applyFont="1" applyBorder="1" applyAlignment="1">
      <alignment horizontal="right" vertical="top"/>
    </xf>
    <xf numFmtId="49" fontId="51" fillId="0" borderId="6" xfId="0" applyNumberFormat="1" applyFont="1" applyBorder="1" applyAlignment="1">
      <alignment vertical="top"/>
    </xf>
    <xf numFmtId="49" fontId="51" fillId="0" borderId="3" xfId="0" applyNumberFormat="1" applyFont="1" applyBorder="1" applyAlignment="1">
      <alignment vertical="top"/>
    </xf>
    <xf numFmtId="49" fontId="51" fillId="0" borderId="3" xfId="0" applyNumberFormat="1" applyFont="1" applyBorder="1" applyAlignment="1">
      <alignment horizontal="right" vertical="top"/>
    </xf>
    <xf numFmtId="49" fontId="51" fillId="0" borderId="6" xfId="0" applyNumberFormat="1" applyFont="1" applyBorder="1" applyAlignment="1">
      <alignment horizontal="right" vertical="top"/>
    </xf>
    <xf numFmtId="49" fontId="51" fillId="0" borderId="0" xfId="0" applyNumberFormat="1" applyFont="1" applyAlignment="1">
      <alignment horizontal="center" vertical="top"/>
    </xf>
    <xf numFmtId="49" fontId="51" fillId="0" borderId="3" xfId="0" applyNumberFormat="1" applyFont="1" applyBorder="1" applyAlignment="1">
      <alignment horizontal="center" vertical="top"/>
    </xf>
    <xf numFmtId="49" fontId="131" fillId="0" borderId="116" xfId="0" applyNumberFormat="1" applyFont="1" applyBorder="1" applyAlignment="1">
      <alignment horizontal="left" vertical="top" wrapText="1"/>
    </xf>
    <xf numFmtId="49" fontId="51" fillId="0" borderId="97" xfId="0" applyNumberFormat="1" applyFont="1" applyBorder="1" applyAlignment="1">
      <alignment horizontal="center" vertical="top"/>
    </xf>
    <xf numFmtId="49" fontId="51" fillId="35" borderId="111" xfId="0" applyNumberFormat="1" applyFont="1" applyFill="1" applyBorder="1" applyAlignment="1">
      <alignment horizontal="center" vertical="top"/>
    </xf>
    <xf numFmtId="49" fontId="51" fillId="0" borderId="115" xfId="0" applyNumberFormat="1" applyFont="1" applyBorder="1" applyAlignment="1">
      <alignment horizontal="center" vertical="top"/>
    </xf>
    <xf numFmtId="49" fontId="51" fillId="0" borderId="111" xfId="0" applyNumberFormat="1" applyFont="1" applyBorder="1" applyAlignment="1">
      <alignment horizontal="center" vertical="top"/>
    </xf>
    <xf numFmtId="49" fontId="51" fillId="35" borderId="3" xfId="0" applyNumberFormat="1" applyFont="1" applyFill="1" applyBorder="1" applyAlignment="1">
      <alignment horizontal="center" vertical="top"/>
    </xf>
    <xf numFmtId="49" fontId="131" fillId="0" borderId="117" xfId="0" applyNumberFormat="1" applyFont="1" applyBorder="1" applyAlignment="1">
      <alignment vertical="top" wrapText="1"/>
    </xf>
    <xf numFmtId="49" fontId="139" fillId="0" borderId="115" xfId="0" applyNumberFormat="1" applyFont="1" applyBorder="1" applyAlignment="1">
      <alignment vertical="top" wrapText="1"/>
    </xf>
    <xf numFmtId="49" fontId="51" fillId="35" borderId="107" xfId="0" applyNumberFormat="1" applyFont="1" applyFill="1" applyBorder="1" applyAlignment="1">
      <alignment horizontal="center" vertical="top"/>
    </xf>
    <xf numFmtId="49" fontId="51" fillId="0" borderId="116" xfId="0" applyNumberFormat="1" applyFont="1" applyBorder="1" applyAlignment="1">
      <alignment horizontal="center" vertical="top"/>
    </xf>
    <xf numFmtId="49" fontId="51" fillId="0" borderId="118" xfId="0" applyNumberFormat="1" applyFont="1" applyBorder="1" applyAlignment="1">
      <alignment horizontal="center" vertical="top"/>
    </xf>
    <xf numFmtId="49" fontId="131" fillId="0" borderId="119" xfId="0" applyNumberFormat="1" applyFont="1" applyBorder="1" applyAlignment="1">
      <alignment vertical="top" wrapText="1"/>
    </xf>
    <xf numFmtId="49" fontId="139" fillId="0" borderId="118" xfId="0" applyNumberFormat="1" applyFont="1" applyBorder="1" applyAlignment="1">
      <alignment vertical="top" wrapText="1"/>
    </xf>
    <xf numFmtId="49" fontId="131" fillId="0" borderId="117" xfId="0" applyNumberFormat="1" applyFont="1" applyBorder="1" applyAlignment="1">
      <alignment horizontal="center" vertical="top"/>
    </xf>
    <xf numFmtId="49" fontId="131" fillId="0" borderId="27" xfId="0" applyNumberFormat="1" applyFont="1" applyBorder="1" applyAlignment="1">
      <alignment horizontal="center" vertical="top"/>
    </xf>
    <xf numFmtId="49" fontId="131" fillId="0" borderId="120" xfId="0" applyNumberFormat="1" applyFont="1" applyBorder="1" applyAlignment="1">
      <alignment horizontal="center" vertical="top"/>
    </xf>
    <xf numFmtId="49" fontId="131" fillId="0" borderId="115" xfId="0" applyNumberFormat="1" applyFont="1" applyBorder="1" applyAlignment="1">
      <alignment horizontal="center" vertical="top"/>
    </xf>
    <xf numFmtId="49" fontId="131" fillId="0" borderId="101" xfId="0" applyNumberFormat="1" applyFont="1" applyBorder="1" applyAlignment="1">
      <alignment vertical="top" wrapText="1"/>
    </xf>
    <xf numFmtId="49" fontId="131" fillId="0" borderId="119" xfId="0" applyNumberFormat="1" applyFont="1" applyBorder="1" applyAlignment="1">
      <alignment horizontal="right" vertical="top"/>
    </xf>
    <xf numFmtId="49" fontId="51" fillId="0" borderId="102" xfId="0" applyNumberFormat="1" applyFont="1" applyBorder="1" applyAlignment="1">
      <alignment horizontal="center" vertical="top"/>
    </xf>
    <xf numFmtId="49" fontId="51" fillId="0" borderId="99" xfId="0" applyNumberFormat="1" applyFont="1" applyBorder="1" applyAlignment="1">
      <alignment horizontal="center" vertical="top"/>
    </xf>
    <xf numFmtId="49" fontId="51" fillId="0" borderId="6" xfId="0" applyNumberFormat="1" applyFont="1" applyBorder="1" applyAlignment="1">
      <alignment horizontal="center" vertical="top"/>
    </xf>
    <xf numFmtId="49" fontId="51" fillId="0" borderId="121" xfId="0" applyNumberFormat="1" applyFont="1" applyBorder="1" applyAlignment="1">
      <alignment horizontal="center" vertical="top"/>
    </xf>
    <xf numFmtId="49" fontId="51" fillId="0" borderId="37" xfId="0" applyNumberFormat="1" applyFont="1" applyBorder="1" applyAlignment="1">
      <alignment vertical="top" wrapText="1"/>
    </xf>
    <xf numFmtId="49" fontId="139" fillId="0" borderId="116" xfId="0" applyNumberFormat="1" applyFont="1" applyBorder="1" applyAlignment="1">
      <alignment vertical="top" wrapText="1"/>
    </xf>
    <xf numFmtId="49" fontId="131" fillId="0" borderId="107" xfId="0" applyNumberFormat="1" applyFont="1" applyBorder="1" applyAlignment="1">
      <alignment horizontal="right" vertical="top"/>
    </xf>
    <xf numFmtId="49" fontId="131" fillId="0" borderId="27" xfId="0" applyNumberFormat="1" applyFont="1" applyBorder="1" applyAlignment="1">
      <alignment horizontal="right" vertical="top"/>
    </xf>
    <xf numFmtId="49" fontId="131" fillId="0" borderId="122" xfId="0" applyNumberFormat="1" applyFont="1" applyBorder="1" applyAlignment="1">
      <alignment horizontal="left" vertical="top" wrapText="1"/>
    </xf>
    <xf numFmtId="49" fontId="131" fillId="0" borderId="114" xfId="0" applyNumberFormat="1" applyFont="1" applyBorder="1" applyAlignment="1">
      <alignment horizontal="right" vertical="top"/>
    </xf>
    <xf numFmtId="49" fontId="131" fillId="0" borderId="37" xfId="0" applyNumberFormat="1" applyFont="1" applyBorder="1" applyAlignment="1">
      <alignment horizontal="right" vertical="top"/>
    </xf>
    <xf numFmtId="49" fontId="131" fillId="0" borderId="37" xfId="0" applyNumberFormat="1" applyFont="1" applyBorder="1" applyAlignment="1">
      <alignment horizontal="center" vertical="top"/>
    </xf>
    <xf numFmtId="49" fontId="131" fillId="0" borderId="112" xfId="0" applyNumberFormat="1" applyFont="1" applyBorder="1" applyAlignment="1">
      <alignment vertical="top"/>
    </xf>
    <xf numFmtId="49" fontId="51" fillId="0" borderId="99" xfId="0" applyNumberFormat="1" applyFont="1" applyBorder="1" applyAlignment="1">
      <alignment horizontal="center" vertical="top" wrapText="1"/>
    </xf>
    <xf numFmtId="49" fontId="51" fillId="0" borderId="102" xfId="0" applyNumberFormat="1" applyFont="1" applyBorder="1" applyAlignment="1">
      <alignment horizontal="center" vertical="top" wrapText="1"/>
    </xf>
    <xf numFmtId="49" fontId="51" fillId="0" borderId="99" xfId="0" applyNumberFormat="1" applyFont="1" applyBorder="1" applyAlignment="1">
      <alignment horizontal="center" vertical="center" wrapText="1"/>
    </xf>
    <xf numFmtId="49" fontId="51" fillId="0" borderId="99" xfId="0" applyNumberFormat="1" applyFont="1" applyBorder="1"/>
    <xf numFmtId="49" fontId="51" fillId="0" borderId="102" xfId="0" applyNumberFormat="1" applyFont="1" applyBorder="1"/>
    <xf numFmtId="14" fontId="131" fillId="0" borderId="114" xfId="0" applyNumberFormat="1" applyFont="1" applyBorder="1" applyAlignment="1">
      <alignment horizontal="center" textRotation="90" wrapText="1"/>
    </xf>
    <xf numFmtId="14" fontId="131" fillId="0" borderId="19" xfId="0" applyNumberFormat="1" applyFont="1" applyBorder="1" applyAlignment="1">
      <alignment horizontal="center" textRotation="90" wrapText="1"/>
    </xf>
    <xf numFmtId="14" fontId="131" fillId="0" borderId="112" xfId="0" applyNumberFormat="1" applyFont="1" applyBorder="1" applyAlignment="1">
      <alignment horizontal="center" textRotation="90" wrapText="1"/>
    </xf>
    <xf numFmtId="14" fontId="131" fillId="0" borderId="123" xfId="0" applyNumberFormat="1" applyFont="1" applyBorder="1" applyAlignment="1">
      <alignment horizontal="center" textRotation="90" wrapText="1"/>
    </xf>
    <xf numFmtId="14" fontId="131" fillId="0" borderId="124" xfId="0" applyNumberFormat="1" applyFont="1" applyBorder="1" applyAlignment="1">
      <alignment horizontal="center" textRotation="90" wrapText="1"/>
    </xf>
    <xf numFmtId="0" fontId="131" fillId="0" borderId="125" xfId="0" applyFont="1" applyBorder="1" applyAlignment="1">
      <alignment horizontal="center" textRotation="90" wrapText="1"/>
    </xf>
    <xf numFmtId="0" fontId="131" fillId="0" borderId="19" xfId="0" applyFont="1" applyBorder="1" applyAlignment="1">
      <alignment horizontal="center" textRotation="90" wrapText="1"/>
    </xf>
    <xf numFmtId="0" fontId="131" fillId="0" borderId="126" xfId="0" applyFont="1" applyBorder="1" applyAlignment="1">
      <alignment horizontal="center" textRotation="90" wrapText="1"/>
    </xf>
    <xf numFmtId="0" fontId="131" fillId="0" borderId="127" xfId="0" applyFont="1" applyBorder="1" applyAlignment="1">
      <alignment horizontal="center" textRotation="90" wrapText="1"/>
    </xf>
    <xf numFmtId="0" fontId="140" fillId="0" borderId="112" xfId="0" applyFont="1" applyBorder="1" applyAlignment="1">
      <alignment horizontal="left"/>
    </xf>
    <xf numFmtId="0" fontId="103" fillId="0" borderId="3" xfId="0" applyFont="1" applyBorder="1"/>
    <xf numFmtId="0" fontId="142" fillId="0" borderId="0" xfId="0" applyFont="1"/>
    <xf numFmtId="0" fontId="109" fillId="0" borderId="0" xfId="0" applyFont="1"/>
    <xf numFmtId="49" fontId="51" fillId="0" borderId="102" xfId="0" applyNumberFormat="1" applyFont="1" applyBorder="1" applyAlignment="1">
      <alignment horizontal="right" wrapText="1"/>
    </xf>
    <xf numFmtId="0" fontId="51" fillId="0" borderId="0" xfId="0" quotePrefix="1" applyFont="1"/>
    <xf numFmtId="49" fontId="51" fillId="0" borderId="98" xfId="0" applyNumberFormat="1" applyFont="1" applyBorder="1" applyAlignment="1">
      <alignment horizontal="right" wrapText="1"/>
    </xf>
    <xf numFmtId="0" fontId="51" fillId="0" borderId="102" xfId="0" applyFont="1" applyBorder="1" applyAlignment="1">
      <alignment vertical="top" wrapText="1"/>
    </xf>
    <xf numFmtId="0" fontId="131" fillId="0" borderId="102" xfId="0" applyFont="1" applyBorder="1" applyAlignment="1">
      <alignment vertical="center" wrapText="1"/>
    </xf>
    <xf numFmtId="49" fontId="51" fillId="0" borderId="0" xfId="16" applyNumberFormat="1" applyFont="1" applyAlignment="1">
      <alignment vertical="top"/>
    </xf>
    <xf numFmtId="49" fontId="51" fillId="0" borderId="0" xfId="17" applyNumberFormat="1" applyAlignment="1">
      <alignment horizontal="right" vertical="top"/>
    </xf>
    <xf numFmtId="49" fontId="131" fillId="0" borderId="103" xfId="16" applyNumberFormat="1" applyFont="1" applyBorder="1" applyAlignment="1">
      <alignment horizontal="center" vertical="top"/>
    </xf>
    <xf numFmtId="49" fontId="131" fillId="0" borderId="12" xfId="16" applyNumberFormat="1" applyFont="1" applyBorder="1" applyAlignment="1">
      <alignment horizontal="center" vertical="top"/>
    </xf>
    <xf numFmtId="49" fontId="131" fillId="0" borderId="12" xfId="16" applyNumberFormat="1" applyFont="1" applyBorder="1" applyAlignment="1">
      <alignment vertical="top"/>
    </xf>
    <xf numFmtId="49" fontId="131" fillId="0" borderId="128" xfId="16" applyNumberFormat="1" applyFont="1" applyBorder="1" applyAlignment="1">
      <alignment vertical="top"/>
    </xf>
    <xf numFmtId="49" fontId="131" fillId="0" borderId="0" xfId="16" applyNumberFormat="1" applyFont="1" applyAlignment="1">
      <alignment vertical="top"/>
    </xf>
    <xf numFmtId="49" fontId="131" fillId="0" borderId="0" xfId="17" applyNumberFormat="1" applyFont="1" applyAlignment="1">
      <alignment horizontal="right" vertical="top"/>
    </xf>
    <xf numFmtId="49" fontId="131" fillId="0" borderId="97" xfId="16" applyNumberFormat="1" applyFont="1" applyBorder="1" applyAlignment="1">
      <alignment horizontal="center" vertical="top"/>
    </xf>
    <xf numFmtId="49" fontId="131" fillId="0" borderId="105" xfId="16" applyNumberFormat="1" applyFont="1" applyBorder="1" applyAlignment="1">
      <alignment horizontal="center" vertical="top"/>
    </xf>
    <xf numFmtId="49" fontId="131" fillId="0" borderId="105" xfId="16" applyNumberFormat="1" applyFont="1" applyBorder="1" applyAlignment="1">
      <alignment vertical="top"/>
    </xf>
    <xf numFmtId="0" fontId="111" fillId="0" borderId="0" xfId="0" applyFont="1"/>
    <xf numFmtId="49" fontId="51" fillId="0" borderId="0" xfId="16" applyNumberFormat="1" applyFont="1" applyAlignment="1">
      <alignment horizontal="right" vertical="top"/>
    </xf>
    <xf numFmtId="49" fontId="51" fillId="0" borderId="19" xfId="16" applyNumberFormat="1" applyFont="1" applyBorder="1" applyAlignment="1">
      <alignment horizontal="right" vertical="top"/>
    </xf>
    <xf numFmtId="49" fontId="51" fillId="0" borderId="107" xfId="16" applyNumberFormat="1" applyFont="1" applyBorder="1" applyAlignment="1">
      <alignment horizontal="center" vertical="top"/>
    </xf>
    <xf numFmtId="49" fontId="131" fillId="0" borderId="107" xfId="16" applyNumberFormat="1" applyFont="1" applyBorder="1" applyAlignment="1">
      <alignment vertical="top"/>
    </xf>
    <xf numFmtId="49" fontId="131" fillId="0" borderId="102" xfId="16" applyNumberFormat="1" applyFont="1" applyBorder="1" applyAlignment="1">
      <alignment vertical="top"/>
    </xf>
    <xf numFmtId="49" fontId="131" fillId="37" borderId="130" xfId="16" applyNumberFormat="1" applyFont="1" applyFill="1" applyBorder="1" applyAlignment="1">
      <alignment horizontal="right" vertical="top"/>
    </xf>
    <xf numFmtId="49" fontId="131" fillId="37" borderId="0" xfId="16" applyNumberFormat="1" applyFont="1" applyFill="1" applyAlignment="1">
      <alignment vertical="top"/>
    </xf>
    <xf numFmtId="49" fontId="131" fillId="0" borderId="3" xfId="16" applyNumberFormat="1" applyFont="1" applyBorder="1" applyAlignment="1">
      <alignment horizontal="center" vertical="top"/>
    </xf>
    <xf numFmtId="49" fontId="131" fillId="37" borderId="3" xfId="16" applyNumberFormat="1" applyFont="1" applyFill="1" applyBorder="1" applyAlignment="1">
      <alignment horizontal="right" vertical="top"/>
    </xf>
    <xf numFmtId="49" fontId="131" fillId="37" borderId="0" xfId="16" applyNumberFormat="1" applyFont="1" applyFill="1" applyAlignment="1">
      <alignment horizontal="right" vertical="top"/>
    </xf>
    <xf numFmtId="49" fontId="131" fillId="0" borderId="0" xfId="16" applyNumberFormat="1" applyFont="1" applyAlignment="1">
      <alignment horizontal="center" vertical="top"/>
    </xf>
    <xf numFmtId="49" fontId="131" fillId="0" borderId="111" xfId="16" applyNumberFormat="1" applyFont="1" applyBorder="1" applyAlignment="1">
      <alignment horizontal="center" vertical="top"/>
    </xf>
    <xf numFmtId="49" fontId="131" fillId="0" borderId="107" xfId="16" applyNumberFormat="1" applyFont="1" applyBorder="1" applyAlignment="1">
      <alignment horizontal="center" vertical="top"/>
    </xf>
    <xf numFmtId="49" fontId="131" fillId="0" borderId="107" xfId="16" applyNumberFormat="1" applyFont="1" applyBorder="1" applyAlignment="1">
      <alignment vertical="top" wrapText="1"/>
    </xf>
    <xf numFmtId="49" fontId="131" fillId="0" borderId="102" xfId="16" applyNumberFormat="1" applyFont="1" applyBorder="1" applyAlignment="1">
      <alignment vertical="top" wrapText="1"/>
    </xf>
    <xf numFmtId="49" fontId="131" fillId="37" borderId="131" xfId="16" applyNumberFormat="1" applyFont="1" applyFill="1" applyBorder="1" applyAlignment="1">
      <alignment horizontal="right" vertical="top"/>
    </xf>
    <xf numFmtId="49" fontId="131" fillId="0" borderId="101" xfId="16" applyNumberFormat="1" applyFont="1" applyBorder="1" applyAlignment="1">
      <alignment horizontal="center" vertical="top"/>
    </xf>
    <xf numFmtId="49" fontId="131" fillId="0" borderId="110" xfId="16" applyNumberFormat="1" applyFont="1" applyBorder="1" applyAlignment="1">
      <alignment vertical="top" wrapText="1"/>
    </xf>
    <xf numFmtId="49" fontId="131" fillId="0" borderId="111" xfId="16" applyNumberFormat="1" applyFont="1" applyBorder="1" applyAlignment="1">
      <alignment vertical="top" wrapText="1"/>
    </xf>
    <xf numFmtId="49" fontId="51" fillId="37" borderId="107" xfId="16" applyNumberFormat="1" applyFont="1" applyFill="1" applyBorder="1" applyAlignment="1">
      <alignment horizontal="right" vertical="top"/>
    </xf>
    <xf numFmtId="49" fontId="51" fillId="37" borderId="0" xfId="16" quotePrefix="1" applyNumberFormat="1" applyFont="1" applyFill="1" applyAlignment="1">
      <alignment vertical="top"/>
    </xf>
    <xf numFmtId="49" fontId="51" fillId="37" borderId="0" xfId="16" applyNumberFormat="1" applyFont="1" applyFill="1" applyAlignment="1">
      <alignment horizontal="right" vertical="top"/>
    </xf>
    <xf numFmtId="49" fontId="51" fillId="0" borderId="132" xfId="16" applyNumberFormat="1" applyFont="1" applyBorder="1" applyAlignment="1">
      <alignment horizontal="center" vertical="top"/>
    </xf>
    <xf numFmtId="49" fontId="51" fillId="0" borderId="133" xfId="16" applyNumberFormat="1" applyFont="1" applyBorder="1" applyAlignment="1">
      <alignment horizontal="center" vertical="top"/>
    </xf>
    <xf numFmtId="49" fontId="51" fillId="0" borderId="134" xfId="16" applyNumberFormat="1" applyFont="1" applyBorder="1" applyAlignment="1">
      <alignment horizontal="center" vertical="top"/>
    </xf>
    <xf numFmtId="49" fontId="51" fillId="0" borderId="135" xfId="16" applyNumberFormat="1" applyFont="1" applyBorder="1" applyAlignment="1">
      <alignment horizontal="center" vertical="top"/>
    </xf>
    <xf numFmtId="49" fontId="51" fillId="0" borderId="135" xfId="16" applyNumberFormat="1" applyFont="1" applyBorder="1" applyAlignment="1" applyProtection="1">
      <alignment horizontal="center" vertical="top"/>
      <protection locked="0"/>
    </xf>
    <xf numFmtId="49" fontId="51" fillId="0" borderId="135" xfId="16" applyNumberFormat="1" applyFont="1" applyBorder="1" applyAlignment="1">
      <alignment vertical="top" wrapText="1"/>
    </xf>
    <xf numFmtId="49" fontId="144" fillId="0" borderId="135" xfId="16" applyNumberFormat="1" applyFont="1" applyBorder="1" applyAlignment="1">
      <alignment vertical="top" wrapText="1"/>
    </xf>
    <xf numFmtId="49" fontId="51" fillId="0" borderId="0" xfId="16" applyNumberFormat="1" applyFont="1" applyAlignment="1">
      <alignment horizontal="center" vertical="top"/>
    </xf>
    <xf numFmtId="49" fontId="51" fillId="0" borderId="131" xfId="16" applyNumberFormat="1" applyFont="1" applyBorder="1" applyAlignment="1">
      <alignment horizontal="center" vertical="top"/>
    </xf>
    <xf numFmtId="49" fontId="51" fillId="0" borderId="136" xfId="16" applyNumberFormat="1" applyFont="1" applyBorder="1" applyAlignment="1">
      <alignment horizontal="center" vertical="top"/>
    </xf>
    <xf numFmtId="49" fontId="51" fillId="0" borderId="137" xfId="16" applyNumberFormat="1" applyFont="1" applyBorder="1" applyAlignment="1">
      <alignment horizontal="center" vertical="top"/>
    </xf>
    <xf numFmtId="49" fontId="51" fillId="0" borderId="137" xfId="16" applyNumberFormat="1" applyFont="1" applyBorder="1" applyAlignment="1" applyProtection="1">
      <alignment horizontal="center" vertical="top"/>
      <protection locked="0"/>
    </xf>
    <xf numFmtId="49" fontId="51" fillId="0" borderId="137" xfId="16" applyNumberFormat="1" applyFont="1" applyBorder="1" applyAlignment="1">
      <alignment vertical="top" wrapText="1"/>
    </xf>
    <xf numFmtId="49" fontId="144" fillId="0" borderId="137" xfId="16" applyNumberFormat="1" applyFont="1" applyBorder="1" applyAlignment="1">
      <alignment vertical="top" wrapText="1"/>
    </xf>
    <xf numFmtId="49" fontId="51" fillId="0" borderId="138" xfId="16" applyNumberFormat="1" applyFont="1" applyBorder="1" applyAlignment="1">
      <alignment horizontal="center" vertical="top"/>
    </xf>
    <xf numFmtId="49" fontId="51" fillId="0" borderId="139" xfId="16" applyNumberFormat="1" applyFont="1" applyBorder="1" applyAlignment="1">
      <alignment horizontal="center" vertical="top"/>
    </xf>
    <xf numFmtId="49" fontId="51" fillId="0" borderId="140" xfId="16" applyNumberFormat="1" applyFont="1" applyBorder="1" applyAlignment="1">
      <alignment horizontal="center" vertical="top"/>
    </xf>
    <xf numFmtId="49" fontId="51" fillId="0" borderId="141" xfId="16" applyNumberFormat="1" applyFont="1" applyBorder="1" applyAlignment="1">
      <alignment horizontal="center" vertical="top"/>
    </xf>
    <xf numFmtId="49" fontId="51" fillId="0" borderId="141" xfId="16" applyNumberFormat="1" applyFont="1" applyBorder="1" applyAlignment="1" applyProtection="1">
      <alignment horizontal="center" vertical="top"/>
      <protection locked="0"/>
    </xf>
    <xf numFmtId="49" fontId="51" fillId="0" borderId="141" xfId="16" applyNumberFormat="1" applyFont="1" applyBorder="1" applyAlignment="1">
      <alignment vertical="top" wrapText="1"/>
    </xf>
    <xf numFmtId="49" fontId="144" fillId="0" borderId="141" xfId="16" applyNumberFormat="1" applyFont="1" applyBorder="1" applyAlignment="1">
      <alignment vertical="top" wrapText="1"/>
    </xf>
    <xf numFmtId="49" fontId="131" fillId="37" borderId="107" xfId="16" applyNumberFormat="1" applyFont="1" applyFill="1" applyBorder="1" applyAlignment="1">
      <alignment horizontal="right" vertical="top"/>
    </xf>
    <xf numFmtId="49" fontId="51" fillId="37" borderId="19" xfId="16" quotePrefix="1" applyNumberFormat="1" applyFont="1" applyFill="1" applyBorder="1" applyAlignment="1">
      <alignment vertical="top"/>
    </xf>
    <xf numFmtId="49" fontId="51" fillId="37" borderId="19" xfId="16" applyNumberFormat="1" applyFont="1" applyFill="1" applyBorder="1" applyAlignment="1">
      <alignment horizontal="right" vertical="top"/>
    </xf>
    <xf numFmtId="49" fontId="51" fillId="38" borderId="112" xfId="16" applyNumberFormat="1" applyFont="1" applyFill="1" applyBorder="1" applyAlignment="1">
      <alignment horizontal="center" vertical="top" wrapText="1"/>
    </xf>
    <xf numFmtId="49" fontId="51" fillId="38" borderId="113" xfId="16" applyNumberFormat="1" applyFont="1" applyFill="1" applyBorder="1" applyAlignment="1">
      <alignment horizontal="center" vertical="top" wrapText="1"/>
    </xf>
    <xf numFmtId="49" fontId="51" fillId="0" borderId="142" xfId="16" applyNumberFormat="1" applyFont="1" applyBorder="1" applyAlignment="1">
      <alignment horizontal="center" vertical="top"/>
    </xf>
    <xf numFmtId="49" fontId="131" fillId="0" borderId="0" xfId="16" applyNumberFormat="1" applyFont="1" applyAlignment="1">
      <alignment horizontal="left" vertical="top" wrapText="1"/>
    </xf>
    <xf numFmtId="49" fontId="131" fillId="0" borderId="97" xfId="16" applyNumberFormat="1" applyFont="1" applyBorder="1" applyAlignment="1">
      <alignment horizontal="right" vertical="top"/>
    </xf>
    <xf numFmtId="49" fontId="51" fillId="0" borderId="6" xfId="16" quotePrefix="1" applyNumberFormat="1" applyFont="1" applyBorder="1" applyAlignment="1">
      <alignment vertical="top"/>
    </xf>
    <xf numFmtId="49" fontId="51" fillId="0" borderId="143" xfId="16" applyNumberFormat="1" applyFont="1" applyBorder="1" applyAlignment="1">
      <alignment horizontal="right" vertical="top"/>
    </xf>
    <xf numFmtId="49" fontId="51" fillId="0" borderId="3" xfId="16" applyNumberFormat="1" applyFont="1" applyBorder="1" applyAlignment="1">
      <alignment horizontal="right" vertical="top"/>
    </xf>
    <xf numFmtId="49" fontId="51" fillId="0" borderId="6" xfId="16" applyNumberFormat="1" applyFont="1" applyBorder="1" applyAlignment="1">
      <alignment horizontal="right" vertical="top"/>
    </xf>
    <xf numFmtId="49" fontId="51" fillId="0" borderId="6" xfId="16" applyNumberFormat="1" applyFont="1" applyBorder="1" applyAlignment="1">
      <alignment horizontal="center" vertical="top"/>
    </xf>
    <xf numFmtId="49" fontId="131" fillId="0" borderId="141" xfId="16" applyNumberFormat="1" applyFont="1" applyBorder="1" applyAlignment="1">
      <alignment horizontal="left" vertical="top" wrapText="1"/>
    </xf>
    <xf numFmtId="49" fontId="51" fillId="0" borderId="97" xfId="16" applyNumberFormat="1" applyFont="1" applyBorder="1" applyAlignment="1">
      <alignment horizontal="center" vertical="top"/>
    </xf>
    <xf numFmtId="49" fontId="51" fillId="37" borderId="111" xfId="16" applyNumberFormat="1" applyFont="1" applyFill="1" applyBorder="1" applyAlignment="1">
      <alignment horizontal="center" vertical="top"/>
    </xf>
    <xf numFmtId="49" fontId="51" fillId="0" borderId="3" xfId="16" applyNumberFormat="1" applyFont="1" applyBorder="1" applyAlignment="1">
      <alignment horizontal="center" vertical="top"/>
    </xf>
    <xf numFmtId="49" fontId="51" fillId="0" borderId="111" xfId="16" applyNumberFormat="1" applyFont="1" applyBorder="1" applyAlignment="1">
      <alignment horizontal="center" vertical="top"/>
    </xf>
    <xf numFmtId="49" fontId="51" fillId="37" borderId="3" xfId="16" applyNumberFormat="1" applyFont="1" applyFill="1" applyBorder="1" applyAlignment="1">
      <alignment horizontal="center" vertical="top"/>
    </xf>
    <xf numFmtId="49" fontId="131" fillId="0" borderId="135" xfId="16" applyNumberFormat="1" applyFont="1" applyBorder="1" applyAlignment="1">
      <alignment vertical="top" wrapText="1"/>
    </xf>
    <xf numFmtId="49" fontId="51" fillId="37" borderId="107" xfId="16" applyNumberFormat="1" applyFont="1" applyFill="1" applyBorder="1" applyAlignment="1">
      <alignment horizontal="center" vertical="top"/>
    </xf>
    <xf numFmtId="49" fontId="51" fillId="0" borderId="101" xfId="16" applyNumberFormat="1" applyFont="1" applyBorder="1" applyAlignment="1">
      <alignment horizontal="center" vertical="top"/>
    </xf>
    <xf numFmtId="49" fontId="131" fillId="0" borderId="141" xfId="16" applyNumberFormat="1" applyFont="1" applyBorder="1" applyAlignment="1">
      <alignment vertical="top" wrapText="1"/>
    </xf>
    <xf numFmtId="49" fontId="131" fillId="0" borderId="144" xfId="16" applyNumberFormat="1" applyFont="1" applyBorder="1" applyAlignment="1">
      <alignment horizontal="center" vertical="top"/>
    </xf>
    <xf numFmtId="49" fontId="131" fillId="0" borderId="145" xfId="16" applyNumberFormat="1" applyFont="1" applyBorder="1" applyAlignment="1">
      <alignment horizontal="center" vertical="top"/>
    </xf>
    <xf numFmtId="49" fontId="131" fillId="0" borderId="146" xfId="16" applyNumberFormat="1" applyFont="1" applyBorder="1" applyAlignment="1">
      <alignment horizontal="center" vertical="top"/>
    </xf>
    <xf numFmtId="49" fontId="131" fillId="0" borderId="147" xfId="16" applyNumberFormat="1" applyFont="1" applyBorder="1" applyAlignment="1">
      <alignment horizontal="center" vertical="top"/>
    </xf>
    <xf numFmtId="49" fontId="131" fillId="0" borderId="101" xfId="16" applyNumberFormat="1" applyFont="1" applyBorder="1" applyAlignment="1">
      <alignment vertical="top" wrapText="1"/>
    </xf>
    <xf numFmtId="49" fontId="51" fillId="0" borderId="131" xfId="16" applyNumberFormat="1" applyFont="1" applyBorder="1" applyAlignment="1">
      <alignment horizontal="right" vertical="top"/>
    </xf>
    <xf numFmtId="49" fontId="51" fillId="0" borderId="136" xfId="16" quotePrefix="1" applyNumberFormat="1" applyFont="1" applyBorder="1" applyAlignment="1">
      <alignment horizontal="center" vertical="top"/>
    </xf>
    <xf numFmtId="49" fontId="131" fillId="0" borderId="131" xfId="16" applyNumberFormat="1" applyFont="1" applyBorder="1" applyAlignment="1">
      <alignment horizontal="right" vertical="top"/>
    </xf>
    <xf numFmtId="49" fontId="131" fillId="0" borderId="138" xfId="16" applyNumberFormat="1" applyFont="1" applyBorder="1" applyAlignment="1">
      <alignment horizontal="right" vertical="top"/>
    </xf>
    <xf numFmtId="49" fontId="51" fillId="0" borderId="140" xfId="16" quotePrefix="1" applyNumberFormat="1" applyFont="1" applyBorder="1" applyAlignment="1">
      <alignment horizontal="center" vertical="top"/>
    </xf>
    <xf numFmtId="49" fontId="131" fillId="0" borderId="107" xfId="16" applyNumberFormat="1" applyFont="1" applyBorder="1" applyAlignment="1">
      <alignment horizontal="right" vertical="top"/>
    </xf>
    <xf numFmtId="49" fontId="131" fillId="0" borderId="133" xfId="16" applyNumberFormat="1" applyFont="1" applyBorder="1" applyAlignment="1">
      <alignment horizontal="right" vertical="top"/>
    </xf>
    <xf numFmtId="49" fontId="131" fillId="0" borderId="133" xfId="16" applyNumberFormat="1" applyFont="1" applyBorder="1" applyAlignment="1">
      <alignment horizontal="center" vertical="top"/>
    </xf>
    <xf numFmtId="49" fontId="131" fillId="0" borderId="0" xfId="16" applyNumberFormat="1" applyFont="1" applyAlignment="1">
      <alignment horizontal="right" vertical="top"/>
    </xf>
    <xf numFmtId="49" fontId="131" fillId="0" borderId="144" xfId="16" applyNumberFormat="1" applyFont="1" applyBorder="1" applyAlignment="1">
      <alignment horizontal="left" vertical="top" wrapText="1"/>
    </xf>
    <xf numFmtId="49" fontId="131" fillId="0" borderId="114" xfId="16" applyNumberFormat="1" applyFont="1" applyBorder="1" applyAlignment="1">
      <alignment horizontal="right" vertical="top"/>
    </xf>
    <xf numFmtId="49" fontId="131" fillId="0" borderId="19" xfId="16" applyNumberFormat="1" applyFont="1" applyBorder="1" applyAlignment="1">
      <alignment horizontal="right" vertical="top"/>
    </xf>
    <xf numFmtId="49" fontId="131" fillId="0" borderId="19" xfId="16" applyNumberFormat="1" applyFont="1" applyBorder="1" applyAlignment="1">
      <alignment horizontal="center" vertical="top"/>
    </xf>
    <xf numFmtId="49" fontId="131" fillId="0" borderId="139" xfId="16" applyNumberFormat="1" applyFont="1" applyBorder="1" applyAlignment="1">
      <alignment horizontal="right" vertical="top"/>
    </xf>
    <xf numFmtId="49" fontId="131" fillId="0" borderId="139" xfId="16" applyNumberFormat="1" applyFont="1" applyBorder="1" applyAlignment="1">
      <alignment horizontal="center" vertical="top"/>
    </xf>
    <xf numFmtId="49" fontId="131" fillId="0" borderId="101" xfId="16" applyNumberFormat="1" applyFont="1" applyBorder="1" applyAlignment="1">
      <alignment vertical="top"/>
    </xf>
    <xf numFmtId="49" fontId="131" fillId="0" borderId="112" xfId="16" applyNumberFormat="1" applyFont="1" applyBorder="1" applyAlignment="1">
      <alignment vertical="top"/>
    </xf>
    <xf numFmtId="49" fontId="51" fillId="0" borderId="102" xfId="16" quotePrefix="1" applyNumberFormat="1" applyFont="1" applyBorder="1" applyAlignment="1">
      <alignment horizontal="center" vertical="top" wrapText="1"/>
    </xf>
    <xf numFmtId="49" fontId="51" fillId="0" borderId="102" xfId="16" applyNumberFormat="1" applyFont="1" applyBorder="1"/>
    <xf numFmtId="14" fontId="131" fillId="0" borderId="114" xfId="16" quotePrefix="1" applyNumberFormat="1" applyFont="1" applyBorder="1" applyAlignment="1">
      <alignment horizontal="center" textRotation="90" wrapText="1"/>
    </xf>
    <xf numFmtId="14" fontId="131" fillId="0" borderId="113" xfId="16" quotePrefix="1" applyNumberFormat="1" applyFont="1" applyBorder="1" applyAlignment="1">
      <alignment horizontal="center" textRotation="90" wrapText="1"/>
    </xf>
    <xf numFmtId="14" fontId="131" fillId="0" borderId="112" xfId="16" quotePrefix="1" applyNumberFormat="1" applyFont="1" applyBorder="1" applyAlignment="1">
      <alignment horizontal="center" textRotation="90" wrapText="1"/>
    </xf>
    <xf numFmtId="14" fontId="131" fillId="0" borderId="19" xfId="16" quotePrefix="1" applyNumberFormat="1" applyFont="1" applyBorder="1" applyAlignment="1">
      <alignment horizontal="center" textRotation="90" wrapText="1"/>
    </xf>
    <xf numFmtId="14" fontId="131" fillId="0" borderId="123" xfId="16" quotePrefix="1" applyNumberFormat="1" applyFont="1" applyBorder="1" applyAlignment="1">
      <alignment horizontal="center" textRotation="90" wrapText="1"/>
    </xf>
    <xf numFmtId="14" fontId="131" fillId="0" borderId="124" xfId="16" quotePrefix="1" applyNumberFormat="1" applyFont="1" applyBorder="1" applyAlignment="1">
      <alignment horizontal="center" textRotation="90" wrapText="1"/>
    </xf>
    <xf numFmtId="0" fontId="131" fillId="0" borderId="148" xfId="16" applyFont="1" applyBorder="1" applyAlignment="1">
      <alignment horizontal="center" textRotation="90" wrapText="1"/>
    </xf>
    <xf numFmtId="0" fontId="131" fillId="0" borderId="19" xfId="16" applyFont="1" applyBorder="1" applyAlignment="1">
      <alignment horizontal="center" textRotation="90" wrapText="1"/>
    </xf>
    <xf numFmtId="0" fontId="131" fillId="0" borderId="149" xfId="16" applyFont="1" applyBorder="1" applyAlignment="1">
      <alignment horizontal="center" textRotation="90" wrapText="1"/>
    </xf>
    <xf numFmtId="0" fontId="131" fillId="0" borderId="150" xfId="16" applyFont="1" applyBorder="1" applyAlignment="1">
      <alignment horizontal="center" textRotation="90" wrapText="1"/>
    </xf>
    <xf numFmtId="14" fontId="131" fillId="0" borderId="151" xfId="16" quotePrefix="1" applyNumberFormat="1" applyFont="1" applyBorder="1" applyAlignment="1">
      <alignment horizontal="center" textRotation="90" wrapText="1"/>
    </xf>
    <xf numFmtId="0" fontId="49" fillId="0" borderId="112" xfId="0" applyFont="1" applyBorder="1" applyAlignment="1">
      <alignment horizontal="left"/>
    </xf>
    <xf numFmtId="0" fontId="51" fillId="0" borderId="0" xfId="16" applyFont="1" applyAlignment="1">
      <alignment vertical="top"/>
    </xf>
    <xf numFmtId="171" fontId="51" fillId="0" borderId="0" xfId="17" applyNumberFormat="1" applyAlignment="1">
      <alignment horizontal="right" vertical="top"/>
    </xf>
    <xf numFmtId="9" fontId="131" fillId="0" borderId="103" xfId="16" applyNumberFormat="1" applyFont="1" applyBorder="1" applyAlignment="1">
      <alignment horizontal="center" vertical="top"/>
    </xf>
    <xf numFmtId="0" fontId="131" fillId="0" borderId="12" xfId="16" applyFont="1" applyBorder="1" applyAlignment="1">
      <alignment vertical="top"/>
    </xf>
    <xf numFmtId="0" fontId="131" fillId="0" borderId="128" xfId="16" applyFont="1" applyBorder="1" applyAlignment="1">
      <alignment vertical="top"/>
    </xf>
    <xf numFmtId="0" fontId="131" fillId="0" borderId="0" xfId="16" applyFont="1" applyAlignment="1">
      <alignment vertical="top"/>
    </xf>
    <xf numFmtId="171" fontId="131" fillId="0" borderId="0" xfId="17" applyNumberFormat="1" applyFont="1" applyAlignment="1">
      <alignment horizontal="right" vertical="top"/>
    </xf>
    <xf numFmtId="9" fontId="131" fillId="0" borderId="97" xfId="16" applyNumberFormat="1" applyFont="1" applyBorder="1" applyAlignment="1">
      <alignment horizontal="center" vertical="top"/>
    </xf>
    <xf numFmtId="0" fontId="131" fillId="0" borderId="105" xfId="16" applyFont="1" applyBorder="1" applyAlignment="1">
      <alignment vertical="top"/>
    </xf>
    <xf numFmtId="164" fontId="51" fillId="0" borderId="0" xfId="16" applyNumberFormat="1" applyFont="1" applyAlignment="1">
      <alignment horizontal="right" vertical="top"/>
    </xf>
    <xf numFmtId="164" fontId="51" fillId="0" borderId="19" xfId="16" applyNumberFormat="1" applyFont="1" applyBorder="1" applyAlignment="1">
      <alignment horizontal="right" vertical="top"/>
    </xf>
    <xf numFmtId="164" fontId="51" fillId="0" borderId="107" xfId="16" applyNumberFormat="1" applyFont="1" applyBorder="1" applyAlignment="1">
      <alignment horizontal="center" vertical="top"/>
    </xf>
    <xf numFmtId="3" fontId="51" fillId="0" borderId="107" xfId="16" applyNumberFormat="1" applyFont="1" applyBorder="1" applyAlignment="1">
      <alignment horizontal="center" vertical="top"/>
    </xf>
    <xf numFmtId="0" fontId="131" fillId="0" borderId="107" xfId="16" applyFont="1" applyBorder="1" applyAlignment="1">
      <alignment vertical="top"/>
    </xf>
    <xf numFmtId="0" fontId="131" fillId="0" borderId="102" xfId="16" applyFont="1" applyBorder="1" applyAlignment="1">
      <alignment vertical="top"/>
    </xf>
    <xf numFmtId="49" fontId="131" fillId="37" borderId="3" xfId="16" applyNumberFormat="1" applyFont="1" applyFill="1" applyBorder="1" applyAlignment="1">
      <alignment vertical="top"/>
    </xf>
    <xf numFmtId="0" fontId="131" fillId="0" borderId="102" xfId="16" applyFont="1" applyBorder="1" applyAlignment="1">
      <alignment vertical="top" wrapText="1"/>
    </xf>
    <xf numFmtId="0" fontId="131" fillId="0" borderId="111" xfId="16" applyFont="1" applyBorder="1" applyAlignment="1">
      <alignment vertical="top" wrapText="1"/>
    </xf>
    <xf numFmtId="49" fontId="51" fillId="0" borderId="152" xfId="16" applyNumberFormat="1" applyFont="1" applyBorder="1" applyAlignment="1">
      <alignment horizontal="center" vertical="top"/>
    </xf>
    <xf numFmtId="49" fontId="51" fillId="0" borderId="153" xfId="16" applyNumberFormat="1" applyFont="1" applyBorder="1" applyAlignment="1" applyProtection="1">
      <alignment horizontal="center" vertical="top"/>
      <protection locked="0"/>
    </xf>
    <xf numFmtId="49" fontId="51" fillId="0" borderId="152" xfId="16" applyNumberFormat="1" applyFont="1" applyBorder="1" applyAlignment="1">
      <alignment vertical="top" wrapText="1"/>
    </xf>
    <xf numFmtId="0" fontId="144" fillId="0" borderId="134" xfId="16" applyFont="1" applyBorder="1" applyAlignment="1">
      <alignment vertical="top" wrapText="1"/>
    </xf>
    <xf numFmtId="49" fontId="51" fillId="0" borderId="110" xfId="16" applyNumberFormat="1" applyFont="1" applyBorder="1" applyAlignment="1" applyProtection="1">
      <alignment horizontal="center" vertical="top"/>
      <protection locked="0"/>
    </xf>
    <xf numFmtId="49" fontId="51" fillId="0" borderId="101" xfId="16" applyNumberFormat="1" applyFont="1" applyBorder="1" applyAlignment="1">
      <alignment vertical="top" wrapText="1"/>
    </xf>
    <xf numFmtId="0" fontId="144" fillId="0" borderId="136" xfId="16" applyFont="1" applyBorder="1" applyAlignment="1">
      <alignment vertical="top" wrapText="1"/>
    </xf>
    <xf numFmtId="49" fontId="51" fillId="0" borderId="154" xfId="16" applyNumberFormat="1" applyFont="1" applyBorder="1" applyAlignment="1">
      <alignment horizontal="center" vertical="top"/>
    </xf>
    <xf numFmtId="49" fontId="51" fillId="0" borderId="155" xfId="16" applyNumberFormat="1" applyFont="1" applyBorder="1" applyAlignment="1" applyProtection="1">
      <alignment horizontal="center" vertical="top"/>
      <protection locked="0"/>
    </xf>
    <xf numFmtId="49" fontId="51" fillId="0" borderId="154" xfId="16" applyNumberFormat="1" applyFont="1" applyBorder="1" applyAlignment="1">
      <alignment vertical="top" wrapText="1"/>
    </xf>
    <xf numFmtId="0" fontId="144" fillId="0" borderId="140" xfId="16" applyFont="1" applyBorder="1" applyAlignment="1">
      <alignment vertical="top" wrapText="1"/>
    </xf>
    <xf numFmtId="49" fontId="131" fillId="0" borderId="101" xfId="16" applyNumberFormat="1" applyFont="1" applyBorder="1" applyAlignment="1">
      <alignment horizontal="left" vertical="top" wrapText="1"/>
    </xf>
    <xf numFmtId="0" fontId="51" fillId="0" borderId="101" xfId="16" applyFont="1" applyBorder="1" applyAlignment="1">
      <alignment vertical="top" wrapText="1"/>
    </xf>
    <xf numFmtId="49" fontId="51" fillId="0" borderId="143" xfId="16" quotePrefix="1" applyNumberFormat="1" applyFont="1" applyBorder="1" applyAlignment="1">
      <alignment vertical="top"/>
    </xf>
    <xf numFmtId="49" fontId="51" fillId="0" borderId="143" xfId="16" applyNumberFormat="1" applyFont="1" applyBorder="1" applyAlignment="1">
      <alignment horizontal="center" vertical="top"/>
    </xf>
    <xf numFmtId="0" fontId="131" fillId="0" borderId="110" xfId="16" applyFont="1" applyBorder="1" applyAlignment="1">
      <alignment horizontal="left" vertical="top" wrapText="1"/>
    </xf>
    <xf numFmtId="49" fontId="51" fillId="37" borderId="152" xfId="16" applyNumberFormat="1" applyFont="1" applyFill="1" applyBorder="1" applyAlignment="1">
      <alignment horizontal="center" vertical="top"/>
    </xf>
    <xf numFmtId="49" fontId="51" fillId="0" borderId="153" xfId="16" applyNumberFormat="1" applyFont="1" applyBorder="1" applyAlignment="1">
      <alignment horizontal="center" vertical="top"/>
    </xf>
    <xf numFmtId="49" fontId="51" fillId="37" borderId="133" xfId="16" applyNumberFormat="1" applyFont="1" applyFill="1" applyBorder="1" applyAlignment="1">
      <alignment horizontal="center" vertical="top"/>
    </xf>
    <xf numFmtId="49" fontId="131" fillId="0" borderId="152" xfId="16" applyNumberFormat="1" applyFont="1" applyBorder="1" applyAlignment="1">
      <alignment vertical="top" wrapText="1"/>
    </xf>
    <xf numFmtId="49" fontId="51" fillId="37" borderId="131" xfId="16" applyNumberFormat="1" applyFont="1" applyFill="1" applyBorder="1" applyAlignment="1">
      <alignment horizontal="center" vertical="top"/>
    </xf>
    <xf numFmtId="49" fontId="51" fillId="0" borderId="155" xfId="16" applyNumberFormat="1" applyFont="1" applyBorder="1" applyAlignment="1">
      <alignment horizontal="center" vertical="top"/>
    </xf>
    <xf numFmtId="49" fontId="51" fillId="0" borderId="156" xfId="16" applyNumberFormat="1" applyFont="1" applyBorder="1" applyAlignment="1">
      <alignment horizontal="center" vertical="top"/>
    </xf>
    <xf numFmtId="49" fontId="131" fillId="0" borderId="154" xfId="16" applyNumberFormat="1" applyFont="1" applyBorder="1" applyAlignment="1">
      <alignment vertical="top" wrapText="1"/>
    </xf>
    <xf numFmtId="49" fontId="131" fillId="37" borderId="101" xfId="16" applyNumberFormat="1" applyFont="1" applyFill="1" applyBorder="1" applyAlignment="1">
      <alignment horizontal="right" vertical="top"/>
    </xf>
    <xf numFmtId="49" fontId="131" fillId="0" borderId="157" xfId="16" applyNumberFormat="1" applyFont="1" applyBorder="1" applyAlignment="1">
      <alignment horizontal="center" vertical="top"/>
    </xf>
    <xf numFmtId="49" fontId="131" fillId="0" borderId="158" xfId="16" applyNumberFormat="1" applyFont="1" applyBorder="1" applyAlignment="1">
      <alignment horizontal="center" vertical="top"/>
    </xf>
    <xf numFmtId="49" fontId="131" fillId="0" borderId="159" xfId="16" applyNumberFormat="1" applyFont="1" applyBorder="1" applyAlignment="1">
      <alignment horizontal="center" vertical="top"/>
    </xf>
    <xf numFmtId="49" fontId="131" fillId="0" borderId="158" xfId="16" applyNumberFormat="1" applyFont="1" applyBorder="1" applyAlignment="1">
      <alignment vertical="top" wrapText="1"/>
    </xf>
    <xf numFmtId="0" fontId="131" fillId="0" borderId="147" xfId="16" applyFont="1" applyBorder="1" applyAlignment="1">
      <alignment vertical="top" wrapText="1"/>
    </xf>
    <xf numFmtId="49" fontId="51" fillId="0" borderId="138" xfId="16" applyNumberFormat="1" applyFont="1" applyBorder="1" applyAlignment="1">
      <alignment horizontal="right" vertical="top"/>
    </xf>
    <xf numFmtId="49" fontId="51" fillId="0" borderId="154" xfId="16" quotePrefix="1" applyNumberFormat="1" applyFont="1" applyBorder="1" applyAlignment="1">
      <alignment horizontal="center" vertical="top"/>
    </xf>
    <xf numFmtId="49" fontId="51" fillId="0" borderId="157" xfId="16" applyNumberFormat="1" applyFont="1" applyBorder="1" applyAlignment="1">
      <alignment horizontal="center" vertical="top"/>
    </xf>
    <xf numFmtId="49" fontId="51" fillId="0" borderId="146" xfId="16" applyNumberFormat="1" applyFont="1" applyBorder="1" applyAlignment="1">
      <alignment horizontal="center" vertical="top"/>
    </xf>
    <xf numFmtId="49" fontId="51" fillId="0" borderId="158" xfId="16" applyNumberFormat="1" applyFont="1" applyBorder="1" applyAlignment="1">
      <alignment horizontal="center" vertical="top"/>
    </xf>
    <xf numFmtId="49" fontId="51" fillId="0" borderId="147" xfId="16" applyNumberFormat="1" applyFont="1" applyBorder="1" applyAlignment="1">
      <alignment vertical="top" wrapText="1"/>
    </xf>
    <xf numFmtId="0" fontId="144" fillId="0" borderId="147" xfId="16" applyFont="1" applyBorder="1" applyAlignment="1">
      <alignment vertical="top" wrapText="1"/>
    </xf>
    <xf numFmtId="0" fontId="0" fillId="0" borderId="136" xfId="0" applyBorder="1"/>
    <xf numFmtId="49" fontId="131" fillId="0" borderId="134" xfId="16" applyNumberFormat="1" applyFont="1" applyBorder="1" applyAlignment="1">
      <alignment horizontal="left" vertical="top" wrapText="1"/>
    </xf>
    <xf numFmtId="0" fontId="131" fillId="0" borderId="147" xfId="16" applyFont="1" applyBorder="1" applyAlignment="1">
      <alignment horizontal="left" vertical="top" wrapText="1"/>
    </xf>
    <xf numFmtId="0" fontId="131" fillId="0" borderId="112" xfId="16" applyFont="1" applyBorder="1" applyAlignment="1">
      <alignment vertical="top"/>
    </xf>
    <xf numFmtId="14" fontId="51" fillId="0" borderId="102" xfId="16" quotePrefix="1" applyNumberFormat="1" applyFont="1" applyBorder="1" applyAlignment="1">
      <alignment horizontal="center" vertical="top" wrapText="1"/>
    </xf>
    <xf numFmtId="0" fontId="51" fillId="38" borderId="102" xfId="16" applyFont="1" applyFill="1" applyBorder="1" applyAlignment="1">
      <alignment horizontal="center" vertical="top" wrapText="1"/>
    </xf>
    <xf numFmtId="0" fontId="51" fillId="0" borderId="102" xfId="16" applyFont="1" applyBorder="1"/>
    <xf numFmtId="0" fontId="50" fillId="16" borderId="0" xfId="2" applyFont="1" applyFill="1"/>
    <xf numFmtId="0" fontId="0" fillId="21" borderId="0" xfId="0" applyFill="1"/>
    <xf numFmtId="0" fontId="61" fillId="21" borderId="0" xfId="0" applyFont="1" applyFill="1" applyAlignment="1">
      <alignment horizontal="left" vertical="center"/>
    </xf>
    <xf numFmtId="0" fontId="131" fillId="0" borderId="129" xfId="16" applyFont="1" applyBorder="1" applyAlignment="1">
      <alignment vertical="top" wrapText="1"/>
    </xf>
    <xf numFmtId="49" fontId="51" fillId="0" borderId="146" xfId="16" applyNumberFormat="1" applyFont="1" applyBorder="1" applyAlignment="1">
      <alignment horizontal="center" vertical="top" wrapText="1"/>
    </xf>
    <xf numFmtId="49" fontId="131" fillId="0" borderId="129" xfId="16" applyNumberFormat="1" applyFont="1" applyBorder="1" applyAlignment="1">
      <alignment vertical="top" wrapText="1"/>
    </xf>
    <xf numFmtId="0" fontId="112" fillId="32" borderId="0" xfId="0" applyFont="1" applyFill="1" applyAlignment="1">
      <alignment vertical="center"/>
    </xf>
    <xf numFmtId="0" fontId="112" fillId="32" borderId="0" xfId="0" applyFont="1" applyFill="1" applyAlignment="1">
      <alignment vertical="center" wrapText="1"/>
    </xf>
    <xf numFmtId="49" fontId="55" fillId="33" borderId="0" xfId="0" applyNumberFormat="1" applyFont="1" applyFill="1" applyAlignment="1">
      <alignment horizontal="center" vertical="center"/>
    </xf>
    <xf numFmtId="49" fontId="111" fillId="33" borderId="0" xfId="0" applyNumberFormat="1" applyFont="1" applyFill="1" applyAlignment="1">
      <alignment horizontal="center" vertical="center"/>
    </xf>
    <xf numFmtId="0" fontId="17" fillId="2" borderId="0" xfId="3" applyFill="1" applyAlignment="1">
      <alignment horizontal="left" vertical="center"/>
    </xf>
    <xf numFmtId="0" fontId="146" fillId="2" borderId="0" xfId="0" applyFont="1" applyFill="1" applyAlignment="1">
      <alignment horizontal="left" vertical="center"/>
    </xf>
    <xf numFmtId="0" fontId="76" fillId="18" borderId="55" xfId="3" applyFont="1" applyFill="1" applyBorder="1" applyAlignment="1">
      <alignment horizontal="center" vertical="center"/>
    </xf>
    <xf numFmtId="0" fontId="89" fillId="16" borderId="160" xfId="0" applyFont="1" applyFill="1" applyBorder="1"/>
    <xf numFmtId="0" fontId="91" fillId="18" borderId="161" xfId="3" applyFont="1" applyFill="1" applyBorder="1" applyAlignment="1">
      <alignment horizontal="center" vertical="center" wrapText="1"/>
    </xf>
    <xf numFmtId="0" fontId="90" fillId="18" borderId="161" xfId="0" applyFont="1" applyFill="1" applyBorder="1" applyAlignment="1">
      <alignment vertical="center" wrapText="1"/>
    </xf>
    <xf numFmtId="0" fontId="90" fillId="18" borderId="162" xfId="0" applyFont="1" applyFill="1" applyBorder="1" applyAlignment="1">
      <alignment vertical="center" wrapText="1"/>
    </xf>
    <xf numFmtId="0" fontId="45" fillId="0" borderId="40" xfId="0" applyFont="1" applyBorder="1" applyAlignment="1">
      <alignment horizontal="right" vertical="center" wrapText="1"/>
    </xf>
    <xf numFmtId="0" fontId="80" fillId="16" borderId="29" xfId="5" applyFont="1" applyFill="1" applyBorder="1" applyAlignment="1" applyProtection="1">
      <alignment vertical="top" wrapText="1"/>
      <protection locked="0"/>
    </xf>
    <xf numFmtId="0" fontId="88" fillId="18" borderId="0" xfId="0" applyFont="1" applyFill="1" applyAlignment="1">
      <alignment vertical="center" wrapText="1"/>
    </xf>
    <xf numFmtId="0" fontId="88" fillId="18" borderId="58" xfId="0" applyFont="1" applyFill="1" applyBorder="1" applyAlignment="1">
      <alignment vertical="center" wrapText="1"/>
    </xf>
    <xf numFmtId="0" fontId="88" fillId="18" borderId="162" xfId="0" applyFont="1" applyFill="1" applyBorder="1" applyAlignment="1">
      <alignment vertical="center" wrapText="1"/>
    </xf>
    <xf numFmtId="0" fontId="149" fillId="0" borderId="94" xfId="0" applyFont="1" applyBorder="1" applyAlignment="1">
      <alignment vertical="center" wrapText="1"/>
    </xf>
    <xf numFmtId="0" fontId="122" fillId="0" borderId="94" xfId="0" applyFont="1" applyBorder="1" applyAlignment="1">
      <alignment vertical="center" wrapText="1"/>
    </xf>
    <xf numFmtId="9" fontId="122" fillId="0" borderId="94" xfId="0" applyNumberFormat="1" applyFont="1" applyBorder="1" applyAlignment="1">
      <alignment horizontal="center" vertical="center" wrapText="1"/>
    </xf>
    <xf numFmtId="9" fontId="123" fillId="0" borderId="94" xfId="0" applyNumberFormat="1" applyFont="1" applyBorder="1" applyAlignment="1">
      <alignment horizontal="center" vertical="center" wrapText="1"/>
    </xf>
    <xf numFmtId="0" fontId="122" fillId="0" borderId="94" xfId="0" applyFont="1" applyBorder="1" applyAlignment="1">
      <alignment horizontal="center" vertical="center" wrapText="1"/>
    </xf>
    <xf numFmtId="49" fontId="123" fillId="0" borderId="94" xfId="0" applyNumberFormat="1" applyFont="1" applyBorder="1" applyAlignment="1">
      <alignment horizontal="center" vertical="center" wrapText="1"/>
    </xf>
    <xf numFmtId="9" fontId="123" fillId="0" borderId="94" xfId="0" applyNumberFormat="1" applyFont="1" applyBorder="1" applyAlignment="1">
      <alignment horizontal="center" vertical="center"/>
    </xf>
    <xf numFmtId="0" fontId="149" fillId="0" borderId="94" xfId="0" applyFont="1" applyBorder="1" applyAlignment="1">
      <alignment horizontal="left" vertical="center" wrapText="1"/>
    </xf>
    <xf numFmtId="9" fontId="122" fillId="0" borderId="94" xfId="0" applyNumberFormat="1" applyFont="1" applyBorder="1" applyAlignment="1">
      <alignment horizontal="center" vertical="center"/>
    </xf>
    <xf numFmtId="0" fontId="149" fillId="0" borderId="94" xfId="0" applyFont="1" applyBorder="1" applyAlignment="1">
      <alignment horizontal="left" vertical="center"/>
    </xf>
    <xf numFmtId="49" fontId="122" fillId="0" borderId="94" xfId="0" applyNumberFormat="1" applyFont="1" applyBorder="1" applyAlignment="1">
      <alignment horizontal="center" vertical="center" wrapText="1"/>
    </xf>
    <xf numFmtId="49" fontId="149" fillId="0" borderId="85" xfId="0" applyNumberFormat="1" applyFont="1" applyBorder="1" applyAlignment="1">
      <alignment vertical="center" wrapText="1"/>
    </xf>
    <xf numFmtId="0" fontId="122" fillId="0" borderId="85" xfId="0" applyFont="1" applyBorder="1" applyAlignment="1">
      <alignment vertical="center" wrapText="1"/>
    </xf>
    <xf numFmtId="0" fontId="122" fillId="0" borderId="85" xfId="0" applyFont="1" applyBorder="1" applyAlignment="1">
      <alignment horizontal="center" vertical="center" wrapText="1"/>
    </xf>
    <xf numFmtId="0" fontId="149" fillId="0" borderId="85" xfId="0" applyFont="1" applyBorder="1" applyAlignment="1">
      <alignment vertical="center"/>
    </xf>
    <xf numFmtId="0" fontId="122" fillId="0" borderId="85" xfId="0" applyFont="1" applyBorder="1" applyAlignment="1">
      <alignment horizontal="center" vertical="center"/>
    </xf>
    <xf numFmtId="0" fontId="149" fillId="0" borderId="85" xfId="0" applyFont="1" applyBorder="1" applyAlignment="1">
      <alignment vertical="center" wrapText="1"/>
    </xf>
    <xf numFmtId="9" fontId="122" fillId="0" borderId="85" xfId="0" applyNumberFormat="1" applyFont="1" applyBorder="1" applyAlignment="1">
      <alignment horizontal="center" vertical="center" wrapText="1"/>
    </xf>
    <xf numFmtId="49" fontId="123" fillId="0" borderId="85" xfId="0" applyNumberFormat="1" applyFont="1" applyBorder="1" applyAlignment="1">
      <alignment horizontal="center" vertical="center" wrapText="1"/>
    </xf>
    <xf numFmtId="49" fontId="122" fillId="0" borderId="85" xfId="0" applyNumberFormat="1" applyFont="1" applyBorder="1" applyAlignment="1">
      <alignment horizontal="center" vertical="center"/>
    </xf>
    <xf numFmtId="0" fontId="149" fillId="0" borderId="0" xfId="0" applyFont="1" applyAlignment="1">
      <alignment vertical="center" wrapText="1"/>
    </xf>
    <xf numFmtId="0" fontId="122" fillId="0" borderId="0" xfId="0" applyFont="1" applyAlignment="1">
      <alignment vertical="center" wrapText="1"/>
    </xf>
    <xf numFmtId="0" fontId="122" fillId="0" borderId="0" xfId="0" applyFont="1" applyAlignment="1">
      <alignment horizontal="center" vertical="center"/>
    </xf>
    <xf numFmtId="49" fontId="123" fillId="0" borderId="0" xfId="0" applyNumberFormat="1" applyFont="1" applyAlignment="1">
      <alignment horizontal="center" vertical="center"/>
    </xf>
    <xf numFmtId="49" fontId="122" fillId="0" borderId="0" xfId="0" applyNumberFormat="1" applyFont="1" applyAlignment="1">
      <alignment horizontal="center" vertical="center"/>
    </xf>
    <xf numFmtId="0" fontId="149" fillId="0" borderId="75" xfId="0" applyFont="1" applyBorder="1" applyAlignment="1">
      <alignment vertical="center" wrapText="1"/>
    </xf>
    <xf numFmtId="0" fontId="122" fillId="0" borderId="75" xfId="0" applyFont="1" applyBorder="1" applyAlignment="1">
      <alignment vertical="center" wrapText="1"/>
    </xf>
    <xf numFmtId="0" fontId="122" fillId="0" borderId="75" xfId="0" applyFont="1" applyBorder="1" applyAlignment="1">
      <alignment horizontal="center" vertical="center"/>
    </xf>
    <xf numFmtId="49" fontId="122" fillId="0" borderId="75" xfId="0" applyNumberFormat="1" applyFont="1" applyBorder="1" applyAlignment="1">
      <alignment horizontal="center" vertical="center"/>
    </xf>
    <xf numFmtId="1" fontId="122" fillId="0" borderId="75" xfId="0" applyNumberFormat="1" applyFont="1" applyBorder="1" applyAlignment="1">
      <alignment horizontal="center" vertical="center"/>
    </xf>
    <xf numFmtId="0" fontId="123" fillId="0" borderId="75" xfId="0" applyFont="1" applyBorder="1" applyAlignment="1">
      <alignment horizontal="center" vertical="center"/>
    </xf>
    <xf numFmtId="9" fontId="123" fillId="0" borderId="75" xfId="0" applyNumberFormat="1" applyFont="1" applyBorder="1" applyAlignment="1">
      <alignment horizontal="center" vertical="center"/>
    </xf>
    <xf numFmtId="0" fontId="122" fillId="0" borderId="75" xfId="0" applyFont="1" applyBorder="1" applyAlignment="1">
      <alignment horizontal="center" vertical="center" wrapText="1"/>
    </xf>
    <xf numFmtId="49" fontId="123" fillId="0" borderId="75" xfId="0" applyNumberFormat="1" applyFont="1" applyBorder="1" applyAlignment="1">
      <alignment horizontal="center" vertical="center" wrapText="1"/>
    </xf>
    <xf numFmtId="49" fontId="122" fillId="0" borderId="75" xfId="0" applyNumberFormat="1" applyFont="1" applyBorder="1" applyAlignment="1">
      <alignment horizontal="center" vertical="center" wrapText="1"/>
    </xf>
    <xf numFmtId="0" fontId="149" fillId="0" borderId="41" xfId="0" applyFont="1" applyBorder="1" applyAlignment="1">
      <alignment horizontal="left" vertical="center" wrapText="1"/>
    </xf>
    <xf numFmtId="0" fontId="122" fillId="0" borderId="41" xfId="0" applyFont="1" applyBorder="1" applyAlignment="1">
      <alignment horizontal="left" vertical="center" wrapText="1"/>
    </xf>
    <xf numFmtId="0" fontId="122" fillId="0" borderId="41" xfId="0" applyFont="1" applyBorder="1" applyAlignment="1">
      <alignment horizontal="center" vertical="center"/>
    </xf>
    <xf numFmtId="0" fontId="123" fillId="0" borderId="41" xfId="0" applyFont="1" applyBorder="1" applyAlignment="1">
      <alignment horizontal="center" vertical="center"/>
    </xf>
    <xf numFmtId="49" fontId="123" fillId="0" borderId="41" xfId="0" applyNumberFormat="1" applyFont="1" applyBorder="1" applyAlignment="1">
      <alignment horizontal="center" vertical="center"/>
    </xf>
    <xf numFmtId="9" fontId="123" fillId="0" borderId="41" xfId="0" applyNumberFormat="1" applyFont="1" applyBorder="1" applyAlignment="1">
      <alignment horizontal="center" vertical="center"/>
    </xf>
    <xf numFmtId="10" fontId="122" fillId="0" borderId="41" xfId="0" applyNumberFormat="1" applyFont="1" applyBorder="1" applyAlignment="1">
      <alignment horizontal="center" vertical="center" wrapText="1"/>
    </xf>
    <xf numFmtId="9" fontId="123" fillId="0" borderId="41" xfId="0" applyNumberFormat="1" applyFont="1" applyBorder="1" applyAlignment="1">
      <alignment horizontal="center" vertical="center" wrapText="1"/>
    </xf>
    <xf numFmtId="0" fontId="149" fillId="0" borderId="40" xfId="0" applyFont="1" applyBorder="1" applyAlignment="1">
      <alignment horizontal="left" vertical="center" wrapText="1"/>
    </xf>
    <xf numFmtId="0" fontId="149" fillId="0" borderId="40" xfId="0" applyFont="1" applyBorder="1" applyAlignment="1">
      <alignment horizontal="left" vertical="center"/>
    </xf>
    <xf numFmtId="0" fontId="123" fillId="0" borderId="40" xfId="0" applyFont="1" applyBorder="1" applyAlignment="1">
      <alignment horizontal="center" vertical="center"/>
    </xf>
    <xf numFmtId="10" fontId="122" fillId="0" borderId="40" xfId="0" applyNumberFormat="1" applyFont="1" applyBorder="1" applyAlignment="1">
      <alignment horizontal="center" vertical="center" wrapText="1"/>
    </xf>
    <xf numFmtId="0" fontId="123" fillId="16" borderId="0" xfId="0" applyFont="1" applyFill="1" applyAlignment="1">
      <alignment vertical="center"/>
    </xf>
    <xf numFmtId="9" fontId="123" fillId="16" borderId="0" xfId="0" applyNumberFormat="1" applyFont="1" applyFill="1" applyAlignment="1">
      <alignment vertical="center"/>
    </xf>
    <xf numFmtId="0" fontId="122" fillId="0" borderId="34" xfId="2" applyFont="1" applyBorder="1" applyAlignment="1">
      <alignment horizontal="left" wrapText="1"/>
    </xf>
    <xf numFmtId="166" fontId="122" fillId="18" borderId="34" xfId="0" applyNumberFormat="1" applyFont="1" applyFill="1" applyBorder="1" applyAlignment="1">
      <alignment horizontal="right" vertical="center" wrapText="1"/>
    </xf>
    <xf numFmtId="166" fontId="122" fillId="0" borderId="34" xfId="0" applyNumberFormat="1" applyFont="1" applyBorder="1" applyAlignment="1">
      <alignment horizontal="right" vertical="center" wrapText="1"/>
    </xf>
    <xf numFmtId="166" fontId="122" fillId="19" borderId="34" xfId="0" applyNumberFormat="1" applyFont="1" applyFill="1" applyBorder="1" applyAlignment="1">
      <alignment horizontal="right" vertical="center" wrapText="1"/>
    </xf>
    <xf numFmtId="2" fontId="122" fillId="18" borderId="34" xfId="0" applyNumberFormat="1" applyFont="1" applyFill="1" applyBorder="1" applyAlignment="1">
      <alignment horizontal="right" vertical="center" wrapText="1"/>
    </xf>
    <xf numFmtId="2" fontId="122" fillId="0" borderId="34" xfId="0" applyNumberFormat="1" applyFont="1" applyBorder="1" applyAlignment="1">
      <alignment horizontal="right" vertical="center" wrapText="1"/>
    </xf>
    <xf numFmtId="2" fontId="122" fillId="19" borderId="34" xfId="0" applyNumberFormat="1" applyFont="1" applyFill="1" applyBorder="1" applyAlignment="1">
      <alignment horizontal="right" vertical="center" wrapText="1"/>
    </xf>
    <xf numFmtId="0" fontId="122" fillId="0" borderId="43" xfId="2" applyFont="1" applyBorder="1" applyAlignment="1">
      <alignment horizontal="left" wrapText="1"/>
    </xf>
    <xf numFmtId="169" fontId="122" fillId="18" borderId="43" xfId="0" applyNumberFormat="1" applyFont="1" applyFill="1" applyBorder="1" applyAlignment="1">
      <alignment horizontal="right" vertical="center" wrapText="1"/>
    </xf>
    <xf numFmtId="0" fontId="122" fillId="18" borderId="43" xfId="0" applyFont="1" applyFill="1" applyBorder="1" applyAlignment="1">
      <alignment horizontal="right" vertical="center" wrapText="1"/>
    </xf>
    <xf numFmtId="1" fontId="122" fillId="18" borderId="43" xfId="0" applyNumberFormat="1" applyFont="1" applyFill="1" applyBorder="1" applyAlignment="1">
      <alignment horizontal="right" vertical="center" wrapText="1"/>
    </xf>
    <xf numFmtId="3" fontId="122" fillId="0" borderId="43" xfId="0" applyNumberFormat="1" applyFont="1" applyBorder="1" applyAlignment="1">
      <alignment horizontal="right" vertical="center" wrapText="1"/>
    </xf>
    <xf numFmtId="3" fontId="122" fillId="19" borderId="43" xfId="0" applyNumberFormat="1" applyFont="1" applyFill="1" applyBorder="1" applyAlignment="1">
      <alignment horizontal="right" vertical="center" wrapText="1"/>
    </xf>
    <xf numFmtId="0" fontId="154" fillId="17" borderId="0" xfId="0" applyFont="1" applyFill="1" applyAlignment="1">
      <alignment horizontal="right" vertical="center" wrapText="1"/>
    </xf>
    <xf numFmtId="0" fontId="122" fillId="0" borderId="0" xfId="2" applyFont="1"/>
    <xf numFmtId="0" fontId="151" fillId="0" borderId="0" xfId="2" applyFont="1" applyAlignment="1">
      <alignment vertical="top" wrapText="1"/>
    </xf>
    <xf numFmtId="49" fontId="122" fillId="18" borderId="34" xfId="0" applyNumberFormat="1" applyFont="1" applyFill="1" applyBorder="1" applyAlignment="1">
      <alignment horizontal="right" vertical="top" wrapText="1"/>
    </xf>
    <xf numFmtId="49" fontId="122" fillId="0" borderId="34" xfId="0" applyNumberFormat="1" applyFont="1" applyBorder="1" applyAlignment="1">
      <alignment horizontal="right" vertical="top" wrapText="1"/>
    </xf>
    <xf numFmtId="49" fontId="122" fillId="19" borderId="34" xfId="0" applyNumberFormat="1" applyFont="1" applyFill="1" applyBorder="1" applyAlignment="1">
      <alignment horizontal="right" vertical="top" wrapText="1"/>
    </xf>
    <xf numFmtId="49" fontId="122" fillId="18" borderId="34" xfId="0" applyNumberFormat="1" applyFont="1" applyFill="1" applyBorder="1" applyAlignment="1">
      <alignment horizontal="right" vertical="center" wrapText="1"/>
    </xf>
    <xf numFmtId="49" fontId="122" fillId="0" borderId="34" xfId="0" applyNumberFormat="1" applyFont="1" applyBorder="1" applyAlignment="1">
      <alignment horizontal="right" vertical="center" wrapText="1"/>
    </xf>
    <xf numFmtId="49" fontId="122" fillId="19" borderId="34" xfId="0" applyNumberFormat="1" applyFont="1" applyFill="1" applyBorder="1" applyAlignment="1">
      <alignment horizontal="right" vertical="center" wrapText="1"/>
    </xf>
    <xf numFmtId="0" fontId="122" fillId="18" borderId="43" xfId="0" applyFont="1" applyFill="1" applyBorder="1" applyAlignment="1">
      <alignment horizontal="left" wrapText="1"/>
    </xf>
    <xf numFmtId="43" fontId="122" fillId="18" borderId="43" xfId="14" applyFont="1" applyFill="1" applyBorder="1" applyAlignment="1">
      <alignment horizontal="right" vertical="center" wrapText="1"/>
    </xf>
    <xf numFmtId="49" fontId="122" fillId="18" borderId="43" xfId="0" applyNumberFormat="1" applyFont="1" applyFill="1" applyBorder="1" applyAlignment="1">
      <alignment horizontal="right" vertical="center" wrapText="1"/>
    </xf>
    <xf numFmtId="49" fontId="122" fillId="0" borderId="43" xfId="0" applyNumberFormat="1" applyFont="1" applyBorder="1" applyAlignment="1">
      <alignment horizontal="right" vertical="center" wrapText="1"/>
    </xf>
    <xf numFmtId="49" fontId="122" fillId="19" borderId="43" xfId="0" applyNumberFormat="1" applyFont="1" applyFill="1" applyBorder="1" applyAlignment="1">
      <alignment horizontal="right" vertical="center" wrapText="1"/>
    </xf>
    <xf numFmtId="0" fontId="155" fillId="0" borderId="0" xfId="2" applyFont="1"/>
    <xf numFmtId="0" fontId="151" fillId="0" borderId="0" xfId="2" applyFont="1" applyAlignment="1">
      <alignment vertical="top"/>
    </xf>
    <xf numFmtId="0" fontId="122" fillId="18" borderId="34" xfId="0" applyFont="1" applyFill="1" applyBorder="1" applyAlignment="1">
      <alignment horizontal="left" vertical="center" wrapText="1"/>
    </xf>
    <xf numFmtId="166" fontId="122" fillId="18" borderId="42" xfId="0" applyNumberFormat="1" applyFont="1" applyFill="1" applyBorder="1" applyAlignment="1">
      <alignment horizontal="right" vertical="center" wrapText="1"/>
    </xf>
    <xf numFmtId="49" fontId="122" fillId="18" borderId="42" xfId="0" applyNumberFormat="1" applyFont="1" applyFill="1" applyBorder="1" applyAlignment="1">
      <alignment horizontal="right" vertical="center" wrapText="1"/>
    </xf>
    <xf numFmtId="49" fontId="122" fillId="0" borderId="42" xfId="0" applyNumberFormat="1" applyFont="1" applyBorder="1" applyAlignment="1">
      <alignment horizontal="right" vertical="center" wrapText="1"/>
    </xf>
    <xf numFmtId="49" fontId="122" fillId="19" borderId="42" xfId="0" applyNumberFormat="1" applyFont="1" applyFill="1" applyBorder="1" applyAlignment="1">
      <alignment horizontal="right" vertical="center" wrapText="1"/>
    </xf>
    <xf numFmtId="0" fontId="122" fillId="0" borderId="34" xfId="0" applyFont="1" applyBorder="1" applyAlignment="1">
      <alignment horizontal="left" vertical="center" wrapText="1"/>
    </xf>
    <xf numFmtId="0" fontId="122" fillId="18" borderId="43" xfId="0" applyFont="1" applyFill="1" applyBorder="1" applyAlignment="1">
      <alignment horizontal="left" vertical="center" wrapText="1"/>
    </xf>
    <xf numFmtId="49" fontId="122" fillId="19" borderId="30" xfId="0" applyNumberFormat="1" applyFont="1" applyFill="1" applyBorder="1" applyAlignment="1">
      <alignment horizontal="right" vertical="center" wrapText="1"/>
    </xf>
    <xf numFmtId="0" fontId="158" fillId="0" borderId="0" xfId="5" applyFont="1"/>
    <xf numFmtId="0" fontId="159" fillId="0" borderId="0" xfId="5" applyFont="1"/>
    <xf numFmtId="0" fontId="159" fillId="0" borderId="28" xfId="5" applyFont="1" applyBorder="1"/>
    <xf numFmtId="0" fontId="152" fillId="0" borderId="0" xfId="2" applyFont="1" applyAlignment="1">
      <alignment horizontal="left" vertical="top" wrapText="1"/>
    </xf>
    <xf numFmtId="0" fontId="151" fillId="0" borderId="0" xfId="2" applyFont="1" applyAlignment="1">
      <alignment horizontal="left" vertical="top"/>
    </xf>
    <xf numFmtId="0" fontId="160" fillId="0" borderId="0" xfId="5" applyFont="1"/>
    <xf numFmtId="49" fontId="122" fillId="18" borderId="34" xfId="0" applyNumberFormat="1" applyFont="1" applyFill="1" applyBorder="1" applyAlignment="1">
      <alignment horizontal="right" wrapText="1"/>
    </xf>
    <xf numFmtId="49" fontId="122" fillId="0" borderId="34" xfId="0" applyNumberFormat="1" applyFont="1" applyBorder="1" applyAlignment="1" applyProtection="1">
      <alignment horizontal="right" vertical="center" wrapText="1"/>
      <protection locked="0"/>
    </xf>
    <xf numFmtId="0" fontId="151" fillId="0" borderId="0" xfId="2" applyFont="1" applyAlignment="1">
      <alignment horizontal="left" vertical="top" wrapText="1"/>
    </xf>
    <xf numFmtId="0" fontId="122" fillId="0" borderId="30" xfId="0" applyFont="1" applyBorder="1" applyAlignment="1">
      <alignment horizontal="left" vertical="center" wrapText="1"/>
    </xf>
    <xf numFmtId="166" fontId="122" fillId="18" borderId="30" xfId="0" applyNumberFormat="1" applyFont="1" applyFill="1" applyBorder="1" applyAlignment="1">
      <alignment horizontal="right" vertical="center" wrapText="1"/>
    </xf>
    <xf numFmtId="49" fontId="122" fillId="18" borderId="30" xfId="0" applyNumberFormat="1" applyFont="1" applyFill="1" applyBorder="1" applyAlignment="1">
      <alignment horizontal="right" vertical="center" wrapText="1"/>
    </xf>
    <xf numFmtId="49" fontId="122" fillId="0" borderId="30" xfId="0" applyNumberFormat="1" applyFont="1" applyBorder="1" applyAlignment="1">
      <alignment horizontal="right" vertical="center" wrapText="1"/>
    </xf>
    <xf numFmtId="0" fontId="154" fillId="0" borderId="0" xfId="0" applyFont="1" applyAlignment="1">
      <alignment horizontal="left" vertical="center" wrapText="1"/>
    </xf>
    <xf numFmtId="166" fontId="122" fillId="18" borderId="0" xfId="0" applyNumberFormat="1" applyFont="1" applyFill="1" applyAlignment="1">
      <alignment horizontal="right" vertical="center" wrapText="1"/>
    </xf>
    <xf numFmtId="49" fontId="122" fillId="18" borderId="0" xfId="0" applyNumberFormat="1" applyFont="1" applyFill="1" applyAlignment="1">
      <alignment horizontal="right" vertical="center" wrapText="1"/>
    </xf>
    <xf numFmtId="49" fontId="122" fillId="0" borderId="0" xfId="0" applyNumberFormat="1" applyFont="1" applyAlignment="1">
      <alignment horizontal="right" vertical="center" wrapText="1"/>
    </xf>
    <xf numFmtId="0" fontId="122" fillId="0" borderId="29" xfId="0" applyFont="1" applyBorder="1" applyAlignment="1">
      <alignment horizontal="left" vertical="center" wrapText="1"/>
    </xf>
    <xf numFmtId="166" fontId="122" fillId="18" borderId="29" xfId="0" applyNumberFormat="1" applyFont="1" applyFill="1" applyBorder="1" applyAlignment="1">
      <alignment horizontal="right" vertical="center" wrapText="1"/>
    </xf>
    <xf numFmtId="49" fontId="122" fillId="18" borderId="29" xfId="0" applyNumberFormat="1" applyFont="1" applyFill="1" applyBorder="1" applyAlignment="1">
      <alignment horizontal="right" vertical="center" wrapText="1"/>
    </xf>
    <xf numFmtId="0" fontId="122" fillId="0" borderId="43" xfId="0" applyFont="1" applyBorder="1" applyAlignment="1">
      <alignment horizontal="left" vertical="center" wrapText="1"/>
    </xf>
    <xf numFmtId="3" fontId="122" fillId="14" borderId="0" xfId="2" applyNumberFormat="1" applyFont="1" applyFill="1"/>
    <xf numFmtId="0" fontId="122" fillId="18" borderId="41" xfId="0" applyFont="1" applyFill="1" applyBorder="1" applyAlignment="1">
      <alignment horizontal="left" vertical="center" wrapText="1"/>
    </xf>
    <xf numFmtId="49" fontId="122" fillId="18" borderId="41" xfId="0" applyNumberFormat="1" applyFont="1" applyFill="1" applyBorder="1" applyAlignment="1">
      <alignment horizontal="right" vertical="center" wrapText="1"/>
    </xf>
    <xf numFmtId="49" fontId="122" fillId="19" borderId="41" xfId="0" applyNumberFormat="1" applyFont="1" applyFill="1" applyBorder="1" applyAlignment="1">
      <alignment horizontal="right" vertical="center" wrapText="1"/>
    </xf>
    <xf numFmtId="49" fontId="151" fillId="18" borderId="42" xfId="0" applyNumberFormat="1" applyFont="1" applyFill="1" applyBorder="1" applyAlignment="1">
      <alignment horizontal="left" vertical="center" wrapText="1"/>
    </xf>
    <xf numFmtId="168" fontId="154" fillId="17" borderId="0" xfId="0" applyNumberFormat="1" applyFont="1" applyFill="1" applyAlignment="1">
      <alignment horizontal="right" vertical="center" wrapText="1"/>
    </xf>
    <xf numFmtId="168" fontId="154" fillId="0" borderId="0" xfId="0" applyNumberFormat="1" applyFont="1" applyAlignment="1">
      <alignment horizontal="right" vertical="center" wrapText="1"/>
    </xf>
    <xf numFmtId="49" fontId="122" fillId="18" borderId="34" xfId="0" applyNumberFormat="1" applyFont="1" applyFill="1" applyBorder="1" applyAlignment="1">
      <alignment horizontal="left" vertical="center" wrapText="1"/>
    </xf>
    <xf numFmtId="49" fontId="122" fillId="18" borderId="43" xfId="0" applyNumberFormat="1" applyFont="1" applyFill="1" applyBorder="1" applyAlignment="1">
      <alignment horizontal="left" vertical="center" wrapText="1"/>
    </xf>
    <xf numFmtId="166" fontId="122" fillId="18" borderId="43" xfId="0" applyNumberFormat="1" applyFont="1" applyFill="1" applyBorder="1" applyAlignment="1">
      <alignment horizontal="right" vertical="center" wrapText="1"/>
    </xf>
    <xf numFmtId="0" fontId="122" fillId="0" borderId="0" xfId="2" applyFont="1" applyAlignment="1">
      <alignment horizontal="center"/>
    </xf>
    <xf numFmtId="166" fontId="122" fillId="18" borderId="53" xfId="0" applyNumberFormat="1" applyFont="1" applyFill="1" applyBorder="1" applyAlignment="1">
      <alignment horizontal="right" vertical="center" wrapText="1"/>
    </xf>
    <xf numFmtId="49" fontId="122" fillId="18" borderId="29" xfId="0" applyNumberFormat="1" applyFont="1" applyFill="1" applyBorder="1" applyAlignment="1">
      <alignment horizontal="left" vertical="center" wrapText="1"/>
    </xf>
    <xf numFmtId="49" fontId="122" fillId="18" borderId="30" xfId="0" applyNumberFormat="1" applyFont="1" applyFill="1" applyBorder="1" applyAlignment="1">
      <alignment horizontal="left" vertical="center" wrapText="1"/>
    </xf>
    <xf numFmtId="49" fontId="122" fillId="18" borderId="40" xfId="0" applyNumberFormat="1" applyFont="1" applyFill="1" applyBorder="1" applyAlignment="1">
      <alignment horizontal="left" vertical="center" wrapText="1"/>
    </xf>
    <xf numFmtId="169" fontId="122" fillId="18" borderId="40" xfId="0" applyNumberFormat="1" applyFont="1" applyFill="1" applyBorder="1" applyAlignment="1">
      <alignment horizontal="right" vertical="center" wrapText="1"/>
    </xf>
    <xf numFmtId="166" fontId="122" fillId="17" borderId="30" xfId="0" applyNumberFormat="1" applyFont="1" applyFill="1" applyBorder="1" applyAlignment="1">
      <alignment horizontal="right" vertical="center" wrapText="1"/>
    </xf>
    <xf numFmtId="0" fontId="152" fillId="0" borderId="0" xfId="0" applyFont="1" applyAlignment="1">
      <alignment vertical="top" wrapText="1"/>
    </xf>
    <xf numFmtId="0" fontId="151" fillId="0" borderId="0" xfId="2" applyFont="1" applyAlignment="1">
      <alignment vertical="center" wrapText="1"/>
    </xf>
    <xf numFmtId="0" fontId="122" fillId="0" borderId="0" xfId="2" applyFont="1" applyAlignment="1">
      <alignment vertical="center"/>
    </xf>
    <xf numFmtId="0" fontId="122" fillId="0" borderId="0" xfId="2" applyFont="1" applyAlignment="1">
      <alignment horizontal="center" vertical="center"/>
    </xf>
    <xf numFmtId="49" fontId="122" fillId="0" borderId="34" xfId="0" applyNumberFormat="1" applyFont="1" applyBorder="1" applyAlignment="1">
      <alignment horizontal="left" vertical="center" wrapText="1"/>
    </xf>
    <xf numFmtId="1" fontId="122" fillId="0" borderId="43" xfId="0" applyNumberFormat="1" applyFont="1" applyBorder="1" applyAlignment="1">
      <alignment horizontal="right" vertical="center" wrapText="1"/>
    </xf>
    <xf numFmtId="1" fontId="122" fillId="19" borderId="43" xfId="0" applyNumberFormat="1" applyFont="1" applyFill="1" applyBorder="1" applyAlignment="1">
      <alignment horizontal="right" vertical="center" wrapText="1"/>
    </xf>
    <xf numFmtId="49" fontId="122" fillId="18" borderId="34" xfId="0" quotePrefix="1" applyNumberFormat="1" applyFont="1" applyFill="1" applyBorder="1" applyAlignment="1">
      <alignment horizontal="right" vertical="center" wrapText="1"/>
    </xf>
    <xf numFmtId="169" fontId="122" fillId="18" borderId="0" xfId="0" applyNumberFormat="1" applyFont="1" applyFill="1" applyAlignment="1">
      <alignment horizontal="left" vertical="center" wrapText="1"/>
    </xf>
    <xf numFmtId="169" fontId="122" fillId="18" borderId="0" xfId="0" applyNumberFormat="1" applyFont="1" applyFill="1" applyAlignment="1">
      <alignment horizontal="right" vertical="center" wrapText="1"/>
    </xf>
    <xf numFmtId="167" fontId="122" fillId="18" borderId="0" xfId="0" applyNumberFormat="1" applyFont="1" applyFill="1" applyAlignment="1">
      <alignment horizontal="right" vertical="center" wrapText="1"/>
    </xf>
    <xf numFmtId="167" fontId="122" fillId="23" borderId="0" xfId="0" applyNumberFormat="1" applyFont="1" applyFill="1" applyAlignment="1">
      <alignment horizontal="right" vertical="center" wrapText="1"/>
    </xf>
    <xf numFmtId="49" fontId="122" fillId="23" borderId="34" xfId="0" applyNumberFormat="1" applyFont="1" applyFill="1" applyBorder="1" applyAlignment="1">
      <alignment horizontal="right" vertical="center" wrapText="1"/>
    </xf>
    <xf numFmtId="49" fontId="122" fillId="0" borderId="43" xfId="0" applyNumberFormat="1" applyFont="1" applyBorder="1" applyAlignment="1">
      <alignment horizontal="left" vertical="center" wrapText="1"/>
    </xf>
    <xf numFmtId="49" fontId="122" fillId="22" borderId="43" xfId="0" applyNumberFormat="1" applyFont="1" applyFill="1" applyBorder="1" applyAlignment="1">
      <alignment horizontal="right" vertical="center" wrapText="1"/>
    </xf>
    <xf numFmtId="3" fontId="122" fillId="0" borderId="0" xfId="2" applyNumberFormat="1" applyFont="1"/>
    <xf numFmtId="0" fontId="122" fillId="0" borderId="0" xfId="0" applyFont="1"/>
    <xf numFmtId="0" fontId="162" fillId="0" borderId="0" xfId="2" applyFont="1"/>
    <xf numFmtId="0" fontId="122" fillId="0" borderId="0" xfId="2" applyFont="1" applyAlignment="1">
      <alignment wrapText="1"/>
    </xf>
    <xf numFmtId="49" fontId="122" fillId="0" borderId="30" xfId="0" applyNumberFormat="1" applyFont="1" applyBorder="1" applyAlignment="1">
      <alignment horizontal="left" vertical="center" wrapText="1"/>
    </xf>
    <xf numFmtId="0" fontId="122" fillId="0" borderId="0" xfId="0" applyFont="1" applyAlignment="1">
      <alignment horizontal="left" vertical="center" wrapText="1"/>
    </xf>
    <xf numFmtId="3" fontId="122" fillId="0" borderId="0" xfId="0" applyNumberFormat="1" applyFont="1" applyAlignment="1">
      <alignment horizontal="right" vertical="center" wrapText="1"/>
    </xf>
    <xf numFmtId="169" fontId="122" fillId="0" borderId="43" xfId="0" applyNumberFormat="1" applyFont="1" applyBorder="1" applyAlignment="1">
      <alignment horizontal="right" vertical="center" wrapText="1"/>
    </xf>
    <xf numFmtId="169" fontId="122" fillId="0" borderId="0" xfId="0" applyNumberFormat="1" applyFont="1" applyAlignment="1">
      <alignment horizontal="left" vertical="center" wrapText="1"/>
    </xf>
    <xf numFmtId="169" fontId="122" fillId="0" borderId="0" xfId="0" applyNumberFormat="1" applyFont="1" applyAlignment="1">
      <alignment horizontal="right" vertical="center" wrapText="1"/>
    </xf>
    <xf numFmtId="167" fontId="122" fillId="0" borderId="0" xfId="0" applyNumberFormat="1" applyFont="1" applyAlignment="1">
      <alignment horizontal="right" vertical="center" wrapText="1"/>
    </xf>
    <xf numFmtId="0" fontId="164" fillId="0" borderId="0" xfId="2" applyFont="1" applyAlignment="1">
      <alignment horizontal="left"/>
    </xf>
    <xf numFmtId="0" fontId="165" fillId="0" borderId="0" xfId="2" applyFont="1"/>
    <xf numFmtId="0" fontId="165" fillId="16" borderId="0" xfId="2" applyFont="1" applyFill="1"/>
    <xf numFmtId="49" fontId="122" fillId="18" borderId="36" xfId="0" applyNumberFormat="1" applyFont="1" applyFill="1" applyBorder="1" applyAlignment="1">
      <alignment horizontal="left" vertical="center" wrapText="1"/>
    </xf>
    <xf numFmtId="169" fontId="122" fillId="0" borderId="36" xfId="0" applyNumberFormat="1" applyFont="1" applyBorder="1" applyAlignment="1">
      <alignment horizontal="right" vertical="center" wrapText="1"/>
    </xf>
    <xf numFmtId="169" fontId="122" fillId="0" borderId="40" xfId="0" applyNumberFormat="1" applyFont="1" applyBorder="1" applyAlignment="1">
      <alignment horizontal="right" vertical="center" wrapText="1"/>
    </xf>
    <xf numFmtId="0" fontId="154" fillId="2" borderId="0" xfId="2" applyFont="1" applyFill="1" applyAlignment="1">
      <alignment horizontal="left"/>
    </xf>
    <xf numFmtId="3" fontId="155" fillId="0" borderId="0" xfId="2" applyNumberFormat="1" applyFont="1"/>
    <xf numFmtId="165" fontId="165" fillId="16" borderId="0" xfId="4" applyNumberFormat="1" applyFont="1" applyFill="1" applyBorder="1" applyAlignment="1"/>
    <xf numFmtId="0" fontId="154" fillId="0" borderId="0" xfId="2" applyFont="1" applyAlignment="1">
      <alignment horizontal="left"/>
    </xf>
    <xf numFmtId="165" fontId="155" fillId="0" borderId="0" xfId="2" applyNumberFormat="1" applyFont="1"/>
    <xf numFmtId="164" fontId="122" fillId="0" borderId="0" xfId="2" applyNumberFormat="1" applyFont="1"/>
    <xf numFmtId="0" fontId="166" fillId="0" borderId="0" xfId="2" applyFont="1" applyAlignment="1">
      <alignment horizontal="left"/>
    </xf>
    <xf numFmtId="49" fontId="154" fillId="26" borderId="28" xfId="0" applyNumberFormat="1" applyFont="1" applyFill="1" applyBorder="1" applyAlignment="1">
      <alignment horizontal="left" vertical="top" wrapText="1"/>
    </xf>
    <xf numFmtId="49" fontId="122" fillId="26" borderId="34" xfId="0" applyNumberFormat="1" applyFont="1" applyFill="1" applyBorder="1" applyAlignment="1">
      <alignment horizontal="left" vertical="center" wrapText="1"/>
    </xf>
    <xf numFmtId="49" fontId="122" fillId="22" borderId="34" xfId="0" applyNumberFormat="1" applyFont="1" applyFill="1" applyBorder="1" applyAlignment="1">
      <alignment horizontal="left" vertical="center" wrapText="1"/>
    </xf>
    <xf numFmtId="49" fontId="122" fillId="26" borderId="0" xfId="0" applyNumberFormat="1" applyFont="1" applyFill="1" applyAlignment="1">
      <alignment horizontal="left" vertical="center" wrapText="1"/>
    </xf>
    <xf numFmtId="49" fontId="122" fillId="18" borderId="0" xfId="0" applyNumberFormat="1" applyFont="1" applyFill="1" applyAlignment="1">
      <alignment horizontal="left" vertical="center" wrapText="1"/>
    </xf>
    <xf numFmtId="49" fontId="122" fillId="22" borderId="0" xfId="0" applyNumberFormat="1" applyFont="1" applyFill="1" applyAlignment="1">
      <alignment horizontal="left" vertical="center" wrapText="1"/>
    </xf>
    <xf numFmtId="49" fontId="122" fillId="26" borderId="30" xfId="0" applyNumberFormat="1" applyFont="1" applyFill="1" applyBorder="1" applyAlignment="1">
      <alignment horizontal="left" vertical="center" wrapText="1"/>
    </xf>
    <xf numFmtId="49" fontId="154" fillId="26" borderId="34" xfId="0" applyNumberFormat="1" applyFont="1" applyFill="1" applyBorder="1" applyAlignment="1">
      <alignment horizontal="left" vertical="top" wrapText="1"/>
    </xf>
    <xf numFmtId="49" fontId="122" fillId="16" borderId="34" xfId="0" applyNumberFormat="1" applyFont="1" applyFill="1" applyBorder="1" applyAlignment="1">
      <alignment horizontal="left" vertical="center" wrapText="1"/>
    </xf>
    <xf numFmtId="0" fontId="154" fillId="25" borderId="0" xfId="0" applyFont="1" applyFill="1" applyAlignment="1">
      <alignment horizontal="left" vertical="top" wrapText="1"/>
    </xf>
    <xf numFmtId="49" fontId="122" fillId="26" borderId="44" xfId="0" applyNumberFormat="1" applyFont="1" applyFill="1" applyBorder="1" applyAlignment="1">
      <alignment horizontal="left" vertical="center" wrapText="1"/>
    </xf>
    <xf numFmtId="49" fontId="122" fillId="22" borderId="44" xfId="0" applyNumberFormat="1" applyFont="1" applyFill="1" applyBorder="1" applyAlignment="1">
      <alignment horizontal="left" vertical="center" wrapText="1"/>
    </xf>
    <xf numFmtId="49" fontId="122" fillId="18" borderId="44" xfId="0" applyNumberFormat="1" applyFont="1" applyFill="1" applyBorder="1" applyAlignment="1">
      <alignment horizontal="left" vertical="center" wrapText="1"/>
    </xf>
    <xf numFmtId="49" fontId="122" fillId="18" borderId="48" xfId="0" applyNumberFormat="1" applyFont="1" applyFill="1" applyBorder="1" applyAlignment="1">
      <alignment horizontal="left" vertical="center" wrapText="1"/>
    </xf>
    <xf numFmtId="49" fontId="154" fillId="26" borderId="30" xfId="0" applyNumberFormat="1" applyFont="1" applyFill="1" applyBorder="1" applyAlignment="1">
      <alignment horizontal="left" vertical="top" wrapText="1"/>
    </xf>
    <xf numFmtId="49" fontId="154" fillId="26" borderId="46" xfId="0" applyNumberFormat="1" applyFont="1" applyFill="1" applyBorder="1" applyAlignment="1">
      <alignment horizontal="left" vertical="top" wrapText="1"/>
    </xf>
    <xf numFmtId="49" fontId="52" fillId="18" borderId="40" xfId="0" applyNumberFormat="1" applyFont="1" applyFill="1" applyBorder="1" applyAlignment="1">
      <alignment vertical="center" wrapText="1"/>
    </xf>
    <xf numFmtId="49" fontId="52" fillId="29" borderId="40" xfId="0" applyNumberFormat="1" applyFont="1" applyFill="1" applyBorder="1" applyAlignment="1">
      <alignment vertical="center" wrapText="1"/>
    </xf>
    <xf numFmtId="49" fontId="122" fillId="29" borderId="34" xfId="0" applyNumberFormat="1" applyFont="1" applyFill="1" applyBorder="1" applyAlignment="1">
      <alignment horizontal="left" vertical="center" wrapText="1"/>
    </xf>
    <xf numFmtId="49" fontId="122" fillId="29" borderId="30" xfId="0" applyNumberFormat="1" applyFont="1" applyFill="1" applyBorder="1" applyAlignment="1">
      <alignment vertical="center" wrapText="1"/>
    </xf>
    <xf numFmtId="49" fontId="122" fillId="18" borderId="30" xfId="0" applyNumberFormat="1" applyFont="1" applyFill="1" applyBorder="1" applyAlignment="1">
      <alignment vertical="center" wrapText="1"/>
    </xf>
    <xf numFmtId="49" fontId="122" fillId="22" borderId="30" xfId="0" applyNumberFormat="1" applyFont="1" applyFill="1" applyBorder="1" applyAlignment="1">
      <alignment horizontal="left" vertical="center" wrapText="1"/>
    </xf>
    <xf numFmtId="49" fontId="122" fillId="26" borderId="45" xfId="0" applyNumberFormat="1" applyFont="1" applyFill="1" applyBorder="1" applyAlignment="1">
      <alignment horizontal="left" vertical="center" wrapText="1"/>
    </xf>
    <xf numFmtId="49" fontId="122" fillId="22" borderId="45" xfId="0" applyNumberFormat="1" applyFont="1" applyFill="1" applyBorder="1" applyAlignment="1">
      <alignment horizontal="left" vertical="center" wrapText="1"/>
    </xf>
    <xf numFmtId="49" fontId="122" fillId="18" borderId="45" xfId="0" applyNumberFormat="1" applyFont="1" applyFill="1" applyBorder="1" applyAlignment="1">
      <alignment horizontal="left" vertical="center" wrapText="1"/>
    </xf>
    <xf numFmtId="49" fontId="154" fillId="26" borderId="45" xfId="0" applyNumberFormat="1" applyFont="1" applyFill="1" applyBorder="1" applyAlignment="1">
      <alignment horizontal="left" vertical="top" wrapText="1"/>
    </xf>
    <xf numFmtId="49" fontId="122" fillId="17" borderId="48" xfId="0" applyNumberFormat="1" applyFont="1" applyFill="1" applyBorder="1" applyAlignment="1">
      <alignment horizontal="left" vertical="center" wrapText="1"/>
    </xf>
    <xf numFmtId="49" fontId="122" fillId="29" borderId="45" xfId="0" applyNumberFormat="1" applyFont="1" applyFill="1" applyBorder="1" applyAlignment="1">
      <alignment horizontal="left" vertical="center" wrapText="1"/>
    </xf>
    <xf numFmtId="0" fontId="122" fillId="25" borderId="0" xfId="0" applyFont="1" applyFill="1" applyAlignment="1">
      <alignment vertical="center"/>
    </xf>
    <xf numFmtId="49" fontId="122" fillId="25" borderId="0" xfId="0" applyNumberFormat="1" applyFont="1" applyFill="1" applyAlignment="1">
      <alignment horizontal="center" vertical="center"/>
    </xf>
    <xf numFmtId="0" fontId="122" fillId="25" borderId="0" xfId="0" applyFont="1" applyFill="1" applyAlignment="1">
      <alignment vertical="center" wrapText="1"/>
    </xf>
    <xf numFmtId="0" fontId="122" fillId="29" borderId="0" xfId="0" applyFont="1" applyFill="1" applyAlignment="1">
      <alignment vertical="top" wrapText="1"/>
    </xf>
    <xf numFmtId="0" fontId="122" fillId="16" borderId="0" xfId="0" applyFont="1" applyFill="1" applyAlignment="1">
      <alignment vertical="center" wrapText="1"/>
    </xf>
    <xf numFmtId="0" fontId="122" fillId="25" borderId="0" xfId="0" applyFont="1" applyFill="1" applyAlignment="1">
      <alignment horizontal="center" vertical="center" wrapText="1"/>
    </xf>
    <xf numFmtId="0" fontId="122" fillId="25" borderId="0" xfId="0" applyFont="1" applyFill="1" applyAlignment="1">
      <alignment horizontal="center" vertical="center"/>
    </xf>
    <xf numFmtId="0" fontId="154" fillId="25" borderId="47" xfId="0" applyFont="1" applyFill="1" applyBorder="1" applyAlignment="1">
      <alignment vertical="top" wrapText="1"/>
    </xf>
    <xf numFmtId="0" fontId="88" fillId="16" borderId="32" xfId="5" applyFont="1" applyFill="1" applyBorder="1" applyAlignment="1" applyProtection="1">
      <alignment vertical="top" wrapText="1"/>
      <protection locked="0"/>
    </xf>
    <xf numFmtId="0" fontId="94" fillId="16" borderId="33" xfId="5" applyFont="1" applyFill="1" applyBorder="1" applyAlignment="1" applyProtection="1">
      <alignment vertical="center" wrapText="1"/>
      <protection locked="0"/>
    </xf>
    <xf numFmtId="49" fontId="94" fillId="0" borderId="34" xfId="0" applyNumberFormat="1" applyFont="1" applyBorder="1" applyAlignment="1">
      <alignment horizontal="right" vertical="center" wrapText="1"/>
    </xf>
    <xf numFmtId="0" fontId="88" fillId="16" borderId="0" xfId="5" applyFont="1" applyFill="1" applyAlignment="1" applyProtection="1">
      <alignment vertical="top" wrapText="1"/>
      <protection locked="0"/>
    </xf>
    <xf numFmtId="0" fontId="94" fillId="16" borderId="34" xfId="5" applyFont="1" applyFill="1" applyBorder="1" applyAlignment="1" applyProtection="1">
      <alignment vertical="center" wrapText="1"/>
      <protection locked="0"/>
    </xf>
    <xf numFmtId="9" fontId="94" fillId="0" borderId="34" xfId="5" applyNumberFormat="1" applyFont="1" applyBorder="1" applyAlignment="1">
      <alignment horizontal="right" vertical="center" wrapText="1"/>
    </xf>
    <xf numFmtId="0" fontId="88" fillId="16" borderId="29" xfId="5" applyFont="1" applyFill="1" applyBorder="1" applyAlignment="1" applyProtection="1">
      <alignment vertical="top" wrapText="1"/>
      <protection locked="0"/>
    </xf>
    <xf numFmtId="9" fontId="94" fillId="16" borderId="34" xfId="5" applyNumberFormat="1" applyFont="1" applyFill="1" applyBorder="1" applyAlignment="1">
      <alignment horizontal="right" vertical="center" wrapText="1"/>
    </xf>
    <xf numFmtId="0" fontId="88" fillId="16" borderId="30" xfId="5" applyFont="1" applyFill="1" applyBorder="1" applyAlignment="1" applyProtection="1">
      <alignment vertical="top" wrapText="1"/>
      <protection locked="0"/>
    </xf>
    <xf numFmtId="0" fontId="94" fillId="16" borderId="34" xfId="5" applyFont="1" applyFill="1" applyBorder="1" applyAlignment="1" applyProtection="1">
      <alignment vertical="top" wrapText="1"/>
      <protection locked="0"/>
    </xf>
    <xf numFmtId="0" fontId="94" fillId="16" borderId="34" xfId="5" applyFont="1" applyFill="1" applyBorder="1" applyAlignment="1">
      <alignment horizontal="right" vertical="center" wrapText="1"/>
    </xf>
    <xf numFmtId="166" fontId="94" fillId="0" borderId="34" xfId="5" applyNumberFormat="1" applyFont="1" applyBorder="1" applyAlignment="1">
      <alignment horizontal="right" vertical="center" wrapText="1"/>
    </xf>
    <xf numFmtId="49" fontId="94" fillId="18" borderId="34" xfId="0" applyNumberFormat="1" applyFont="1" applyFill="1" applyBorder="1" applyAlignment="1">
      <alignment horizontal="right" vertical="center" wrapText="1"/>
    </xf>
    <xf numFmtId="1" fontId="94" fillId="0" borderId="34" xfId="5" applyNumberFormat="1" applyFont="1" applyBorder="1" applyAlignment="1">
      <alignment horizontal="right" vertical="center" wrapText="1"/>
    </xf>
    <xf numFmtId="9" fontId="94" fillId="0" borderId="34" xfId="4" applyFont="1" applyFill="1" applyBorder="1" applyAlignment="1">
      <alignment horizontal="right" vertical="center" wrapText="1"/>
    </xf>
    <xf numFmtId="0" fontId="88" fillId="16" borderId="27" xfId="5" applyFont="1" applyFill="1" applyBorder="1" applyAlignment="1" applyProtection="1">
      <alignment vertical="top" wrapText="1"/>
      <protection locked="0"/>
    </xf>
    <xf numFmtId="0" fontId="94" fillId="16" borderId="35" xfId="5" applyFont="1" applyFill="1" applyBorder="1" applyAlignment="1" applyProtection="1">
      <alignment vertical="center" wrapText="1"/>
      <protection locked="0"/>
    </xf>
    <xf numFmtId="3" fontId="94" fillId="0" borderId="36" xfId="5" applyNumberFormat="1" applyFont="1" applyBorder="1" applyAlignment="1">
      <alignment horizontal="right" vertical="center" wrapText="1"/>
    </xf>
    <xf numFmtId="0" fontId="88" fillId="16" borderId="37" xfId="5" applyFont="1" applyFill="1" applyBorder="1" applyAlignment="1" applyProtection="1">
      <alignment vertical="top" wrapText="1"/>
      <protection locked="0"/>
    </xf>
    <xf numFmtId="0" fontId="94" fillId="16" borderId="38" xfId="5" applyFont="1" applyFill="1" applyBorder="1" applyAlignment="1" applyProtection="1">
      <alignment vertical="top" wrapText="1"/>
      <protection locked="0"/>
    </xf>
    <xf numFmtId="0" fontId="94" fillId="16" borderId="38" xfId="5" applyFont="1" applyFill="1" applyBorder="1" applyAlignment="1" applyProtection="1">
      <alignment vertical="center" wrapText="1"/>
      <protection locked="0"/>
    </xf>
    <xf numFmtId="166" fontId="94" fillId="16" borderId="29" xfId="5" applyNumberFormat="1" applyFont="1" applyFill="1" applyBorder="1" applyAlignment="1">
      <alignment horizontal="right" vertical="center" wrapText="1"/>
    </xf>
    <xf numFmtId="0" fontId="94" fillId="16" borderId="34" xfId="0" applyFont="1" applyFill="1" applyBorder="1" applyAlignment="1" applyProtection="1">
      <alignment vertical="center" wrapText="1"/>
      <protection locked="0"/>
    </xf>
    <xf numFmtId="0" fontId="94" fillId="0" borderId="34" xfId="5" applyFont="1" applyBorder="1" applyAlignment="1">
      <alignment horizontal="right" vertical="center" wrapText="1"/>
    </xf>
    <xf numFmtId="0" fontId="94" fillId="16" borderId="30" xfId="5" applyFont="1" applyFill="1" applyBorder="1" applyAlignment="1">
      <alignment horizontal="right" vertical="center" wrapText="1"/>
    </xf>
    <xf numFmtId="0" fontId="94" fillId="16" borderId="36" xfId="5" applyFont="1" applyFill="1" applyBorder="1" applyAlignment="1">
      <alignment horizontal="right" vertical="center" wrapText="1"/>
    </xf>
    <xf numFmtId="0" fontId="94" fillId="16" borderId="31" xfId="5" applyFont="1" applyFill="1" applyBorder="1" applyAlignment="1">
      <alignment horizontal="right" vertical="center" wrapText="1"/>
    </xf>
    <xf numFmtId="0" fontId="88" fillId="16" borderId="31" xfId="5" applyFont="1" applyFill="1" applyBorder="1" applyAlignment="1" applyProtection="1">
      <alignment vertical="top" wrapText="1"/>
      <protection locked="0"/>
    </xf>
    <xf numFmtId="0" fontId="94" fillId="16" borderId="39" xfId="5" applyFont="1" applyFill="1" applyBorder="1" applyAlignment="1" applyProtection="1">
      <alignment vertical="top" wrapText="1"/>
      <protection locked="0"/>
    </xf>
    <xf numFmtId="0" fontId="94" fillId="16" borderId="39" xfId="5" applyFont="1" applyFill="1" applyBorder="1" applyAlignment="1" applyProtection="1">
      <alignment vertical="center" wrapText="1"/>
      <protection locked="0"/>
    </xf>
    <xf numFmtId="0" fontId="94" fillId="16" borderId="39" xfId="5" applyFont="1" applyFill="1" applyBorder="1" applyAlignment="1">
      <alignment horizontal="right" vertical="center" wrapText="1"/>
    </xf>
    <xf numFmtId="0" fontId="169" fillId="16" borderId="32" xfId="5" applyFont="1" applyFill="1" applyBorder="1" applyAlignment="1" applyProtection="1">
      <alignment vertical="center" wrapText="1"/>
      <protection locked="0"/>
    </xf>
    <xf numFmtId="0" fontId="94" fillId="16" borderId="49" xfId="5" applyFont="1" applyFill="1" applyBorder="1" applyAlignment="1" applyProtection="1">
      <alignment vertical="top" wrapText="1"/>
      <protection locked="0"/>
    </xf>
    <xf numFmtId="0" fontId="94" fillId="16" borderId="50" xfId="5" applyFont="1" applyFill="1" applyBorder="1" applyAlignment="1" applyProtection="1">
      <alignment vertical="top" wrapText="1"/>
      <protection locked="0"/>
    </xf>
    <xf numFmtId="0" fontId="94" fillId="0" borderId="34" xfId="5" applyFont="1" applyBorder="1" applyAlignment="1" applyProtection="1">
      <alignment vertical="top" wrapText="1"/>
      <protection locked="0"/>
    </xf>
    <xf numFmtId="49" fontId="122" fillId="39" borderId="43" xfId="0" applyNumberFormat="1" applyFont="1" applyFill="1" applyBorder="1" applyAlignment="1">
      <alignment horizontal="right" vertical="center" wrapText="1"/>
    </xf>
    <xf numFmtId="49" fontId="122" fillId="18" borderId="34" xfId="0" applyNumberFormat="1" applyFont="1" applyFill="1" applyBorder="1" applyAlignment="1" applyProtection="1">
      <alignment horizontal="right" vertical="top" wrapText="1"/>
      <protection locked="0"/>
    </xf>
    <xf numFmtId="49" fontId="122" fillId="18" borderId="34" xfId="0" applyNumberFormat="1" applyFont="1" applyFill="1" applyBorder="1" applyAlignment="1" applyProtection="1">
      <alignment horizontal="right" vertical="center" wrapText="1"/>
      <protection locked="0"/>
    </xf>
    <xf numFmtId="49" fontId="122" fillId="18" borderId="43" xfId="0" applyNumberFormat="1" applyFont="1" applyFill="1" applyBorder="1" applyAlignment="1" applyProtection="1">
      <alignment horizontal="right" vertical="center" wrapText="1"/>
      <protection locked="0"/>
    </xf>
    <xf numFmtId="49" fontId="122" fillId="39" borderId="34" xfId="0" applyNumberFormat="1" applyFont="1" applyFill="1" applyBorder="1" applyAlignment="1">
      <alignment horizontal="left" vertical="center" wrapText="1"/>
    </xf>
    <xf numFmtId="49" fontId="122" fillId="39" borderId="0" xfId="0" applyNumberFormat="1" applyFont="1" applyFill="1" applyAlignment="1">
      <alignment horizontal="left" vertical="center" wrapText="1"/>
    </xf>
    <xf numFmtId="49" fontId="52" fillId="39" borderId="34" xfId="0" applyNumberFormat="1" applyFont="1" applyFill="1" applyBorder="1" applyAlignment="1">
      <alignment horizontal="left" vertical="center" wrapText="1"/>
    </xf>
    <xf numFmtId="49" fontId="122" fillId="0" borderId="0" xfId="0" applyNumberFormat="1" applyFont="1" applyAlignment="1">
      <alignment horizontal="left" vertical="center" wrapText="1"/>
    </xf>
    <xf numFmtId="0" fontId="151" fillId="0" borderId="0" xfId="2" applyFont="1" applyAlignment="1">
      <alignment wrapText="1"/>
    </xf>
    <xf numFmtId="169" fontId="122" fillId="18" borderId="0" xfId="0" applyNumberFormat="1" applyFont="1" applyFill="1" applyAlignment="1">
      <alignment horizontal="right" wrapText="1"/>
    </xf>
    <xf numFmtId="167" fontId="122" fillId="18" borderId="0" xfId="0" applyNumberFormat="1" applyFont="1" applyFill="1" applyAlignment="1">
      <alignment horizontal="right" wrapText="1"/>
    </xf>
    <xf numFmtId="167" fontId="122" fillId="0" borderId="0" xfId="0" applyNumberFormat="1" applyFont="1" applyAlignment="1">
      <alignment horizontal="right" wrapText="1"/>
    </xf>
    <xf numFmtId="0" fontId="164" fillId="0" borderId="0" xfId="2" applyFont="1"/>
    <xf numFmtId="0" fontId="4" fillId="7" borderId="0" xfId="2" applyFill="1" applyAlignment="1">
      <alignment horizontal="center" textRotation="90" wrapText="1"/>
    </xf>
    <xf numFmtId="0" fontId="18" fillId="7" borderId="0" xfId="0" applyFont="1" applyFill="1" applyAlignment="1">
      <alignment horizontal="center" textRotation="90"/>
    </xf>
    <xf numFmtId="0" fontId="88" fillId="18" borderId="59" xfId="0" applyFont="1" applyFill="1" applyBorder="1" applyAlignment="1">
      <alignment horizontal="left" vertical="center" wrapText="1"/>
    </xf>
    <xf numFmtId="0" fontId="94" fillId="0" borderId="59" xfId="0" applyFont="1" applyBorder="1"/>
    <xf numFmtId="0" fontId="94" fillId="0" borderId="0" xfId="0" applyFont="1"/>
    <xf numFmtId="0" fontId="88" fillId="18" borderId="51" xfId="0" applyFont="1" applyFill="1" applyBorder="1" applyAlignment="1">
      <alignment horizontal="left" vertical="center" wrapText="1"/>
    </xf>
    <xf numFmtId="0" fontId="88" fillId="18" borderId="57" xfId="0" applyFont="1" applyFill="1" applyBorder="1" applyAlignment="1">
      <alignment horizontal="left" vertical="center" wrapText="1"/>
    </xf>
    <xf numFmtId="0" fontId="94" fillId="0" borderId="57" xfId="0" applyFont="1" applyBorder="1"/>
    <xf numFmtId="0" fontId="102" fillId="18" borderId="0" xfId="0" applyFont="1" applyFill="1" applyAlignment="1">
      <alignment horizontal="left" wrapText="1"/>
    </xf>
    <xf numFmtId="0" fontId="51" fillId="0" borderId="0" xfId="0" applyFont="1"/>
    <xf numFmtId="0" fontId="147" fillId="18" borderId="0" xfId="0" applyFont="1" applyFill="1" applyAlignment="1">
      <alignment horizontal="left" vertical="top" wrapText="1"/>
    </xf>
    <xf numFmtId="0" fontId="122" fillId="16" borderId="0" xfId="0" applyFont="1" applyFill="1" applyAlignment="1">
      <alignment vertical="top" wrapText="1"/>
    </xf>
    <xf numFmtId="0" fontId="148" fillId="18" borderId="0" xfId="0" applyFont="1" applyFill="1" applyAlignment="1">
      <alignment horizontal="left" vertical="top" wrapText="1"/>
    </xf>
    <xf numFmtId="0" fontId="94" fillId="16" borderId="0" xfId="0" applyFont="1" applyFill="1" applyAlignment="1">
      <alignment vertical="top" wrapText="1"/>
    </xf>
    <xf numFmtId="0" fontId="88" fillId="18" borderId="62" xfId="0" applyFont="1" applyFill="1" applyBorder="1" applyAlignment="1">
      <alignment horizontal="left" vertical="center" wrapText="1"/>
    </xf>
    <xf numFmtId="0" fontId="88" fillId="18" borderId="61" xfId="0" applyFont="1" applyFill="1" applyBorder="1" applyAlignment="1">
      <alignment horizontal="left" vertical="center" wrapText="1"/>
    </xf>
    <xf numFmtId="0" fontId="88" fillId="18" borderId="60" xfId="0" applyFont="1" applyFill="1" applyBorder="1" applyAlignment="1">
      <alignment horizontal="left" vertical="center" wrapText="1"/>
    </xf>
    <xf numFmtId="0" fontId="121" fillId="0" borderId="85" xfId="0" applyFont="1" applyBorder="1" applyAlignment="1">
      <alignment horizontal="center" vertical="center" wrapText="1"/>
    </xf>
    <xf numFmtId="0" fontId="124" fillId="0" borderId="81" xfId="0" applyFont="1" applyBorder="1" applyAlignment="1">
      <alignment horizontal="left" vertical="center"/>
    </xf>
    <xf numFmtId="0" fontId="65" fillId="20" borderId="40" xfId="0" applyFont="1" applyFill="1" applyBorder="1" applyAlignment="1">
      <alignment horizontal="left" wrapText="1"/>
    </xf>
    <xf numFmtId="0" fontId="132" fillId="0" borderId="0" xfId="0" applyFont="1" applyAlignment="1">
      <alignment horizontal="left" vertical="center" wrapText="1"/>
    </xf>
    <xf numFmtId="0" fontId="112" fillId="33" borderId="0" xfId="0" applyFont="1" applyFill="1" applyAlignment="1">
      <alignment horizontal="left" vertical="center" wrapText="1"/>
    </xf>
    <xf numFmtId="0" fontId="129" fillId="0" borderId="91" xfId="0" applyFont="1" applyBorder="1" applyAlignment="1">
      <alignment horizontal="left" vertical="center"/>
    </xf>
    <xf numFmtId="0" fontId="126" fillId="0" borderId="94" xfId="0" applyFont="1" applyBorder="1" applyAlignment="1">
      <alignment horizontal="center" vertical="center" wrapText="1"/>
    </xf>
    <xf numFmtId="0" fontId="125" fillId="0" borderId="0" xfId="0" applyFont="1" applyAlignment="1">
      <alignment horizontal="left" vertical="center"/>
    </xf>
    <xf numFmtId="0" fontId="120" fillId="0" borderId="0" xfId="0" applyFont="1" applyAlignment="1">
      <alignment horizontal="left" vertical="center" wrapText="1"/>
    </xf>
    <xf numFmtId="0" fontId="112" fillId="31" borderId="0" xfId="0" applyFont="1" applyFill="1" applyAlignment="1">
      <alignment vertical="center" wrapText="1"/>
    </xf>
    <xf numFmtId="0" fontId="118" fillId="0" borderId="72" xfId="0" applyFont="1" applyBorder="1" applyAlignment="1">
      <alignment horizontal="left" vertical="center" wrapText="1"/>
    </xf>
    <xf numFmtId="0" fontId="115" fillId="0" borderId="75" xfId="0" applyFont="1" applyBorder="1" applyAlignment="1">
      <alignment horizontal="center" vertical="center" wrapText="1"/>
    </xf>
    <xf numFmtId="0" fontId="113" fillId="0" borderId="0" xfId="0" applyFont="1" applyAlignment="1">
      <alignment horizontal="left" vertical="center"/>
    </xf>
    <xf numFmtId="0" fontId="149" fillId="0" borderId="28" xfId="0" applyFont="1" applyBorder="1" applyAlignment="1">
      <alignment horizontal="left" vertical="center" wrapText="1"/>
    </xf>
    <xf numFmtId="0" fontId="109" fillId="0" borderId="40" xfId="0" applyFont="1" applyBorder="1" applyAlignment="1">
      <alignment horizontal="left" vertical="center"/>
    </xf>
    <xf numFmtId="0" fontId="106" fillId="0" borderId="41" xfId="0" applyFont="1" applyBorder="1" applyAlignment="1">
      <alignment horizontal="center" vertical="center" wrapText="1"/>
    </xf>
    <xf numFmtId="10" fontId="122" fillId="0" borderId="28" xfId="0" applyNumberFormat="1" applyFont="1" applyBorder="1" applyAlignment="1">
      <alignment horizontal="center" vertical="center" wrapText="1"/>
    </xf>
    <xf numFmtId="0" fontId="112" fillId="21" borderId="0" xfId="0" applyFont="1" applyFill="1" applyAlignment="1">
      <alignment horizontal="left" vertical="top" wrapText="1"/>
    </xf>
    <xf numFmtId="0" fontId="104" fillId="21" borderId="0" xfId="0" applyFont="1" applyFill="1" applyAlignment="1">
      <alignment horizontal="left" vertical="center" wrapText="1"/>
    </xf>
    <xf numFmtId="0" fontId="106" fillId="0" borderId="41" xfId="0" applyFont="1" applyBorder="1" applyAlignment="1">
      <alignment horizontal="center" vertical="center"/>
    </xf>
    <xf numFmtId="0" fontId="151" fillId="0" borderId="0" xfId="0" applyFont="1" applyAlignment="1">
      <alignment horizontal="left" vertical="center" wrapText="1"/>
    </xf>
    <xf numFmtId="0" fontId="151" fillId="16" borderId="0" xfId="0" applyFont="1" applyFill="1" applyAlignment="1">
      <alignment horizontal="left" vertical="center" wrapText="1"/>
    </xf>
    <xf numFmtId="49" fontId="122" fillId="0" borderId="43" xfId="0" applyNumberFormat="1" applyFont="1" applyBorder="1" applyAlignment="1">
      <alignment horizontal="right" vertical="center" wrapText="1"/>
    </xf>
    <xf numFmtId="49" fontId="122" fillId="0" borderId="29" xfId="0" applyNumberFormat="1" applyFont="1" applyBorder="1" applyAlignment="1">
      <alignment horizontal="right" vertical="center" wrapText="1"/>
    </xf>
    <xf numFmtId="49" fontId="122" fillId="18" borderId="29" xfId="0" applyNumberFormat="1" applyFont="1" applyFill="1" applyBorder="1" applyAlignment="1">
      <alignment horizontal="right" vertical="center" wrapText="1"/>
    </xf>
    <xf numFmtId="49" fontId="122" fillId="18" borderId="34" xfId="0" applyNumberFormat="1" applyFont="1" applyFill="1" applyBorder="1" applyAlignment="1">
      <alignment horizontal="right" vertical="center" wrapText="1"/>
    </xf>
    <xf numFmtId="49" fontId="122" fillId="18" borderId="42" xfId="0" applyNumberFormat="1" applyFont="1" applyFill="1" applyBorder="1" applyAlignment="1">
      <alignment horizontal="right" vertical="center" wrapText="1"/>
    </xf>
    <xf numFmtId="49" fontId="122" fillId="18" borderId="42" xfId="0" applyNumberFormat="1" applyFont="1" applyFill="1" applyBorder="1" applyAlignment="1">
      <alignment horizontal="right" wrapText="1"/>
    </xf>
    <xf numFmtId="49" fontId="122" fillId="18" borderId="34" xfId="0" applyNumberFormat="1" applyFont="1" applyFill="1" applyBorder="1" applyAlignment="1">
      <alignment horizontal="right" wrapText="1"/>
    </xf>
    <xf numFmtId="0" fontId="54" fillId="20" borderId="40" xfId="0" applyFont="1" applyFill="1" applyBorder="1" applyAlignment="1">
      <alignment horizontal="left" wrapText="1"/>
    </xf>
    <xf numFmtId="0" fontId="63" fillId="21" borderId="40" xfId="0" applyFont="1" applyFill="1" applyBorder="1"/>
    <xf numFmtId="0" fontId="55" fillId="21" borderId="40" xfId="0" applyFont="1" applyFill="1" applyBorder="1"/>
    <xf numFmtId="0" fontId="45" fillId="17" borderId="40" xfId="0" applyFont="1" applyFill="1" applyBorder="1" applyAlignment="1">
      <alignment horizontal="right" vertical="center" wrapText="1"/>
    </xf>
    <xf numFmtId="0" fontId="63" fillId="21" borderId="40" xfId="0" applyFont="1" applyFill="1" applyBorder="1" applyAlignment="1">
      <alignment horizontal="left" vertical="top"/>
    </xf>
    <xf numFmtId="0" fontId="70" fillId="25" borderId="45" xfId="0" applyFont="1" applyFill="1" applyBorder="1" applyAlignment="1">
      <alignment horizontal="left" vertical="top" wrapText="1"/>
    </xf>
    <xf numFmtId="0" fontId="70" fillId="25" borderId="0" xfId="0" applyFont="1" applyFill="1" applyAlignment="1">
      <alignment horizontal="left" vertical="top" wrapText="1"/>
    </xf>
    <xf numFmtId="0" fontId="63" fillId="20" borderId="40" xfId="0" applyFont="1" applyFill="1" applyBorder="1" applyAlignment="1">
      <alignment horizontal="left" vertical="center" wrapText="1"/>
    </xf>
    <xf numFmtId="0" fontId="70" fillId="25" borderId="45" xfId="0" applyFont="1" applyFill="1" applyBorder="1" applyAlignment="1">
      <alignment horizontal="left" vertical="top"/>
    </xf>
    <xf numFmtId="0" fontId="70" fillId="25" borderId="0" xfId="0" applyFont="1" applyFill="1" applyAlignment="1">
      <alignment horizontal="left" vertical="top"/>
    </xf>
    <xf numFmtId="0" fontId="63" fillId="21" borderId="40" xfId="0" applyFont="1" applyFill="1" applyBorder="1" applyAlignment="1">
      <alignment horizontal="left" vertical="center"/>
    </xf>
    <xf numFmtId="0" fontId="70" fillId="25" borderId="30" xfId="0" applyFont="1" applyFill="1" applyBorder="1" applyAlignment="1">
      <alignment horizontal="left" vertical="top" wrapText="1"/>
    </xf>
    <xf numFmtId="0" fontId="70" fillId="25" borderId="30" xfId="0" applyFont="1" applyFill="1" applyBorder="1" applyAlignment="1">
      <alignment vertical="top" wrapText="1"/>
    </xf>
    <xf numFmtId="0" fontId="70" fillId="25" borderId="0" xfId="0" applyFont="1" applyFill="1" applyAlignment="1">
      <alignment vertical="top" wrapText="1"/>
    </xf>
    <xf numFmtId="0" fontId="70" fillId="25" borderId="30" xfId="0" applyFont="1" applyFill="1" applyBorder="1" applyAlignment="1">
      <alignment horizontal="left" vertical="top"/>
    </xf>
    <xf numFmtId="49" fontId="70" fillId="26" borderId="28" xfId="0" applyNumberFormat="1" applyFont="1" applyFill="1" applyBorder="1" applyAlignment="1">
      <alignment horizontal="left" vertical="top" wrapText="1"/>
    </xf>
    <xf numFmtId="49" fontId="70" fillId="26" borderId="0" xfId="0" applyNumberFormat="1" applyFont="1" applyFill="1" applyAlignment="1">
      <alignment horizontal="left" vertical="top" wrapText="1"/>
    </xf>
    <xf numFmtId="0" fontId="70" fillId="25" borderId="28" xfId="0" applyFont="1" applyFill="1" applyBorder="1" applyAlignment="1">
      <alignment horizontal="left" vertical="top"/>
    </xf>
    <xf numFmtId="49" fontId="70" fillId="26" borderId="29" xfId="0" applyNumberFormat="1" applyFont="1" applyFill="1" applyBorder="1" applyAlignment="1">
      <alignment horizontal="left" vertical="top" wrapText="1"/>
    </xf>
    <xf numFmtId="49" fontId="65" fillId="21" borderId="0" xfId="0" applyNumberFormat="1" applyFont="1" applyFill="1" applyAlignment="1">
      <alignment horizontal="left" vertical="center"/>
    </xf>
    <xf numFmtId="0" fontId="69" fillId="25" borderId="40" xfId="0" applyFont="1" applyFill="1" applyBorder="1" applyAlignment="1">
      <alignment vertical="top" wrapText="1"/>
    </xf>
    <xf numFmtId="0" fontId="67" fillId="25" borderId="40" xfId="0" applyFont="1" applyFill="1" applyBorder="1" applyAlignment="1">
      <alignment horizontal="left" vertical="top" wrapText="1"/>
    </xf>
    <xf numFmtId="0" fontId="69" fillId="25" borderId="40" xfId="0" applyFont="1" applyFill="1" applyBorder="1" applyAlignment="1">
      <alignment vertical="top"/>
    </xf>
    <xf numFmtId="0" fontId="67" fillId="25" borderId="40" xfId="0" applyFont="1" applyFill="1" applyBorder="1" applyAlignment="1">
      <alignment horizontal="left" vertical="top"/>
    </xf>
    <xf numFmtId="0" fontId="63" fillId="21" borderId="0" xfId="0" applyFont="1" applyFill="1" applyAlignment="1">
      <alignment horizontal="center" vertical="center" wrapText="1"/>
    </xf>
    <xf numFmtId="0" fontId="65" fillId="21" borderId="0" xfId="2" applyFont="1" applyFill="1" applyAlignment="1">
      <alignment horizontal="left"/>
    </xf>
    <xf numFmtId="0" fontId="83" fillId="21" borderId="0" xfId="2" applyFont="1" applyFill="1" applyAlignment="1">
      <alignment horizontal="left"/>
    </xf>
    <xf numFmtId="0" fontId="65" fillId="20" borderId="41" xfId="0" applyFont="1" applyFill="1" applyBorder="1" applyAlignment="1">
      <alignment horizontal="left" wrapText="1"/>
    </xf>
    <xf numFmtId="0" fontId="65" fillId="20" borderId="0" xfId="0" applyFont="1" applyFill="1" applyAlignment="1">
      <alignment horizontal="left" wrapText="1"/>
    </xf>
    <xf numFmtId="0" fontId="83" fillId="20" borderId="0" xfId="0" applyFont="1" applyFill="1" applyAlignment="1">
      <alignment horizontal="left" wrapText="1"/>
    </xf>
    <xf numFmtId="0" fontId="65" fillId="20" borderId="28" xfId="0" applyFont="1" applyFill="1" applyBorder="1" applyAlignment="1">
      <alignment horizontal="left" wrapText="1"/>
    </xf>
    <xf numFmtId="0" fontId="82" fillId="20" borderId="0" xfId="0" applyFont="1" applyFill="1" applyAlignment="1">
      <alignment horizontal="left" wrapText="1"/>
    </xf>
    <xf numFmtId="49" fontId="122" fillId="18" borderId="28" xfId="0" applyNumberFormat="1" applyFont="1" applyFill="1" applyBorder="1" applyAlignment="1">
      <alignment horizontal="left" vertical="center" wrapText="1"/>
    </xf>
    <xf numFmtId="49" fontId="122" fillId="18" borderId="29" xfId="0" applyNumberFormat="1" applyFont="1" applyFill="1" applyBorder="1" applyAlignment="1">
      <alignment horizontal="left" vertical="center" wrapText="1"/>
    </xf>
    <xf numFmtId="0" fontId="0" fillId="0" borderId="0" xfId="0" applyAlignment="1">
      <alignment horizontal="left" wrapText="1"/>
    </xf>
    <xf numFmtId="0" fontId="141" fillId="0" borderId="3" xfId="0" applyFont="1" applyBorder="1" applyAlignment="1">
      <alignment horizontal="center" wrapText="1"/>
    </xf>
    <xf numFmtId="0" fontId="51" fillId="0" borderId="101" xfId="0" applyFont="1" applyBorder="1" applyAlignment="1">
      <alignment horizontal="left" vertical="center" wrapText="1"/>
    </xf>
    <xf numFmtId="0" fontId="51" fillId="0" borderId="0" xfId="0" applyFont="1" applyAlignment="1">
      <alignment horizontal="left" vertical="center" wrapText="1"/>
    </xf>
    <xf numFmtId="0" fontId="51" fillId="0" borderId="101" xfId="0" quotePrefix="1" applyFont="1" applyBorder="1" applyAlignment="1">
      <alignment horizontal="left" vertical="center" wrapText="1"/>
    </xf>
    <xf numFmtId="0" fontId="51" fillId="0" borderId="0" xfId="0" quotePrefix="1" applyFont="1" applyAlignment="1">
      <alignment horizontal="left" vertical="center" wrapText="1"/>
    </xf>
    <xf numFmtId="0" fontId="78" fillId="16" borderId="0" xfId="3" applyFont="1" applyFill="1" applyAlignment="1">
      <alignment horizontal="center"/>
    </xf>
    <xf numFmtId="0" fontId="79" fillId="16" borderId="0" xfId="3" applyFont="1" applyFill="1" applyAlignment="1">
      <alignment horizontal="center"/>
    </xf>
    <xf numFmtId="0" fontId="123" fillId="25" borderId="40" xfId="0" applyFont="1" applyFill="1" applyBorder="1" applyAlignment="1">
      <alignment horizontal="left" vertical="top" wrapText="1"/>
    </xf>
    <xf numFmtId="0" fontId="123" fillId="25" borderId="40" xfId="0" applyFont="1" applyFill="1" applyBorder="1" applyAlignment="1">
      <alignment horizontal="left" vertical="top"/>
    </xf>
    <xf numFmtId="0" fontId="45" fillId="27" borderId="40" xfId="0" applyFont="1" applyFill="1" applyBorder="1" applyAlignment="1">
      <alignment horizontal="left" vertical="center" wrapText="1"/>
    </xf>
    <xf numFmtId="49" fontId="154" fillId="26" borderId="28" xfId="0" applyNumberFormat="1" applyFont="1" applyFill="1" applyBorder="1" applyAlignment="1">
      <alignment horizontal="left" vertical="top" wrapText="1"/>
    </xf>
    <xf numFmtId="49" fontId="154" fillId="26" borderId="0" xfId="0" applyNumberFormat="1" applyFont="1" applyFill="1" applyAlignment="1">
      <alignment horizontal="left" vertical="top" wrapText="1"/>
    </xf>
    <xf numFmtId="0" fontId="154" fillId="25" borderId="28" xfId="0" applyFont="1" applyFill="1" applyBorder="1" applyAlignment="1">
      <alignment horizontal="left" vertical="top"/>
    </xf>
    <xf numFmtId="0" fontId="154" fillId="25" borderId="0" xfId="0" applyFont="1" applyFill="1" applyAlignment="1">
      <alignment horizontal="left" vertical="top"/>
    </xf>
    <xf numFmtId="49" fontId="154" fillId="26" borderId="29" xfId="0" applyNumberFormat="1" applyFont="1" applyFill="1" applyBorder="1" applyAlignment="1">
      <alignment horizontal="left" vertical="top" wrapText="1"/>
    </xf>
    <xf numFmtId="0" fontId="154" fillId="25" borderId="30" xfId="0" applyFont="1" applyFill="1" applyBorder="1" applyAlignment="1">
      <alignment horizontal="left" vertical="top"/>
    </xf>
    <xf numFmtId="0" fontId="154" fillId="25" borderId="30" xfId="0" applyFont="1" applyFill="1" applyBorder="1" applyAlignment="1">
      <alignment horizontal="left" vertical="top" wrapText="1"/>
    </xf>
    <xf numFmtId="0" fontId="154" fillId="25" borderId="0" xfId="0" applyFont="1" applyFill="1" applyAlignment="1">
      <alignment horizontal="left" vertical="top" wrapText="1"/>
    </xf>
    <xf numFmtId="0" fontId="154" fillId="25" borderId="30" xfId="0" applyFont="1" applyFill="1" applyBorder="1" applyAlignment="1">
      <alignment vertical="top" wrapText="1"/>
    </xf>
    <xf numFmtId="0" fontId="154" fillId="25" borderId="0" xfId="0" applyFont="1" applyFill="1" applyAlignment="1">
      <alignment vertical="top" wrapText="1"/>
    </xf>
    <xf numFmtId="0" fontId="154" fillId="25" borderId="45" xfId="0" applyFont="1" applyFill="1" applyBorder="1" applyAlignment="1">
      <alignment horizontal="left" vertical="top"/>
    </xf>
    <xf numFmtId="0" fontId="154" fillId="25" borderId="45" xfId="0" applyFont="1" applyFill="1" applyBorder="1" applyAlignment="1">
      <alignment horizontal="left" vertical="top" wrapText="1"/>
    </xf>
    <xf numFmtId="0" fontId="45" fillId="25" borderId="40" xfId="0" applyFont="1" applyFill="1" applyBorder="1" applyAlignment="1">
      <alignment horizontal="left" vertical="top"/>
    </xf>
    <xf numFmtId="0" fontId="45" fillId="25" borderId="40" xfId="0" applyFont="1" applyFill="1" applyBorder="1" applyAlignment="1">
      <alignment horizontal="left" vertical="center"/>
    </xf>
    <xf numFmtId="0" fontId="45" fillId="25" borderId="40" xfId="0" applyFont="1" applyFill="1" applyBorder="1" applyAlignment="1">
      <alignment horizontal="left" vertical="top" wrapText="1"/>
    </xf>
    <xf numFmtId="0" fontId="47" fillId="16" borderId="32" xfId="5" applyFont="1" applyFill="1" applyBorder="1" applyAlignment="1" applyProtection="1">
      <alignment vertical="center" wrapText="1"/>
      <protection locked="0"/>
    </xf>
    <xf numFmtId="0" fontId="94" fillId="16" borderId="30" xfId="5" applyFont="1" applyFill="1" applyBorder="1" applyAlignment="1" applyProtection="1">
      <alignment vertical="top" wrapText="1"/>
      <protection locked="0"/>
    </xf>
    <xf numFmtId="0" fontId="94" fillId="16" borderId="0" xfId="5" applyFont="1" applyFill="1" applyAlignment="1" applyProtection="1">
      <alignment vertical="top" wrapText="1"/>
      <protection locked="0"/>
    </xf>
    <xf numFmtId="0" fontId="94" fillId="16" borderId="29" xfId="5" applyFont="1" applyFill="1" applyBorder="1" applyAlignment="1" applyProtection="1">
      <alignment vertical="top" wrapText="1"/>
      <protection locked="0"/>
    </xf>
    <xf numFmtId="0" fontId="168" fillId="16" borderId="32" xfId="5" applyFont="1" applyFill="1" applyBorder="1" applyAlignment="1" applyProtection="1">
      <alignment vertical="center" wrapText="1"/>
      <protection locked="0"/>
    </xf>
    <xf numFmtId="0" fontId="45" fillId="16" borderId="29" xfId="5" applyFont="1" applyFill="1" applyBorder="1" applyAlignment="1" applyProtection="1">
      <alignment horizontal="left" vertical="center" wrapText="1"/>
      <protection locked="0"/>
    </xf>
    <xf numFmtId="0" fontId="85" fillId="16" borderId="30" xfId="5" applyFont="1" applyFill="1" applyBorder="1" applyAlignment="1" applyProtection="1">
      <alignment vertical="top" wrapText="1"/>
      <protection locked="0"/>
    </xf>
    <xf numFmtId="0" fontId="85" fillId="16" borderId="31" xfId="5" applyFont="1" applyFill="1" applyBorder="1" applyAlignment="1" applyProtection="1">
      <alignment vertical="top" wrapText="1"/>
      <protection locked="0"/>
    </xf>
    <xf numFmtId="0" fontId="85" fillId="16" borderId="30" xfId="5" applyFont="1" applyFill="1" applyBorder="1" applyAlignment="1" applyProtection="1">
      <alignment horizontal="center" vertical="center" wrapText="1"/>
      <protection locked="0"/>
    </xf>
    <xf numFmtId="0" fontId="85" fillId="16" borderId="31" xfId="5" applyFont="1" applyFill="1" applyBorder="1" applyAlignment="1" applyProtection="1">
      <alignment horizontal="center" vertical="center" wrapText="1"/>
      <protection locked="0"/>
    </xf>
    <xf numFmtId="0" fontId="85" fillId="16" borderId="30" xfId="5" applyFont="1" applyFill="1" applyBorder="1" applyAlignment="1" applyProtection="1">
      <alignment horizontal="right" vertical="center" wrapText="1"/>
      <protection locked="0"/>
    </xf>
    <xf numFmtId="0" fontId="85" fillId="16" borderId="31" xfId="5" applyFont="1" applyFill="1" applyBorder="1" applyAlignment="1" applyProtection="1">
      <alignment horizontal="right" vertical="center" wrapText="1"/>
      <protection locked="0"/>
    </xf>
    <xf numFmtId="0" fontId="168" fillId="16" borderId="0" xfId="5" applyFont="1" applyFill="1" applyAlignment="1" applyProtection="1">
      <alignment horizontal="left" vertical="center" wrapText="1"/>
      <protection locked="0"/>
    </xf>
    <xf numFmtId="0" fontId="94" fillId="16" borderId="27" xfId="5" applyFont="1" applyFill="1" applyBorder="1" applyAlignment="1" applyProtection="1">
      <alignment vertical="top" wrapText="1"/>
      <protection locked="0"/>
    </xf>
    <xf numFmtId="0" fontId="78" fillId="16" borderId="0" xfId="3" applyFont="1" applyFill="1" applyAlignment="1" applyProtection="1">
      <alignment horizontal="center" vertical="center"/>
      <protection locked="0"/>
    </xf>
    <xf numFmtId="0" fontId="79" fillId="16" borderId="0" xfId="3" applyFont="1" applyFill="1" applyAlignment="1" applyProtection="1">
      <alignment horizontal="center" vertical="center"/>
      <protection locked="0"/>
    </xf>
    <xf numFmtId="0" fontId="94" fillId="16" borderId="32" xfId="5" applyFont="1" applyFill="1" applyBorder="1" applyAlignment="1" applyProtection="1">
      <alignment vertical="top" wrapText="1"/>
      <protection locked="0"/>
    </xf>
    <xf numFmtId="0" fontId="88" fillId="16" borderId="30" xfId="5" applyFont="1" applyFill="1" applyBorder="1" applyAlignment="1" applyProtection="1">
      <alignment horizontal="left" vertical="center" wrapText="1"/>
      <protection locked="0"/>
    </xf>
    <xf numFmtId="0" fontId="88" fillId="16" borderId="31" xfId="5" applyFont="1" applyFill="1" applyBorder="1" applyAlignment="1" applyProtection="1">
      <alignment horizontal="left" vertical="center" wrapText="1"/>
      <protection locked="0"/>
    </xf>
    <xf numFmtId="0" fontId="88" fillId="16" borderId="32" xfId="5" applyFont="1" applyFill="1" applyBorder="1" applyAlignment="1" applyProtection="1">
      <alignment vertical="top" wrapText="1"/>
      <protection locked="0"/>
    </xf>
    <xf numFmtId="0" fontId="88" fillId="16" borderId="0" xfId="5" applyFont="1" applyFill="1" applyAlignment="1" applyProtection="1">
      <alignment vertical="top" wrapText="1"/>
      <protection locked="0"/>
    </xf>
    <xf numFmtId="0" fontId="94" fillId="16" borderId="32" xfId="5" applyFont="1" applyFill="1" applyBorder="1" applyAlignment="1" applyProtection="1">
      <alignment horizontal="left" vertical="top" wrapText="1"/>
      <protection locked="0"/>
    </xf>
    <xf numFmtId="0" fontId="94" fillId="16" borderId="0" xfId="5" applyFont="1" applyFill="1" applyAlignment="1" applyProtection="1">
      <alignment horizontal="left" vertical="top" wrapText="1"/>
      <protection locked="0"/>
    </xf>
    <xf numFmtId="0" fontId="94" fillId="0" borderId="32" xfId="5" quotePrefix="1" applyFont="1" applyBorder="1" applyAlignment="1" applyProtection="1">
      <alignment horizontal="left" vertical="top" wrapText="1"/>
      <protection locked="0"/>
    </xf>
    <xf numFmtId="0" fontId="94" fillId="0" borderId="29" xfId="5" applyFont="1" applyBorder="1" applyAlignment="1" applyProtection="1">
      <alignment horizontal="left" vertical="top" wrapText="1"/>
      <protection locked="0"/>
    </xf>
    <xf numFmtId="0" fontId="78" fillId="16" borderId="0" xfId="3" applyFont="1" applyFill="1" applyAlignment="1" applyProtection="1">
      <alignment horizontal="center" vertical="top"/>
      <protection locked="0"/>
    </xf>
    <xf numFmtId="0" fontId="79" fillId="16" borderId="0" xfId="3" applyFont="1" applyFill="1" applyAlignment="1" applyProtection="1">
      <alignment horizontal="center" vertical="top"/>
      <protection locked="0"/>
    </xf>
    <xf numFmtId="0" fontId="88" fillId="16" borderId="30" xfId="5" applyFont="1" applyFill="1" applyBorder="1" applyAlignment="1" applyProtection="1">
      <alignment vertical="top" wrapText="1"/>
      <protection locked="0"/>
    </xf>
    <xf numFmtId="0" fontId="94" fillId="16" borderId="48" xfId="5" applyFont="1" applyFill="1" applyBorder="1" applyAlignment="1" applyProtection="1">
      <alignment horizontal="left" vertical="top" wrapText="1"/>
      <protection locked="0"/>
    </xf>
    <xf numFmtId="0" fontId="94" fillId="16" borderId="29" xfId="5" applyFont="1" applyFill="1" applyBorder="1" applyAlignment="1" applyProtection="1">
      <alignment horizontal="left" vertical="top" wrapText="1"/>
      <protection locked="0"/>
    </xf>
    <xf numFmtId="0" fontId="94" fillId="16" borderId="30" xfId="5" applyFont="1" applyFill="1" applyBorder="1" applyAlignment="1" applyProtection="1">
      <alignment horizontal="left" vertical="top" wrapText="1"/>
      <protection locked="0"/>
    </xf>
  </cellXfs>
  <cellStyles count="18">
    <cellStyle name="Governance" xfId="11" xr:uid="{5CCA1E9B-21F5-D847-9600-0951C69E336C}"/>
    <cellStyle name="Governance2" xfId="12" xr:uid="{6868A879-5C22-E34B-91C8-B71B712CEA26}"/>
    <cellStyle name="Komma" xfId="14" builtinId="3"/>
    <cellStyle name="Link" xfId="3" builtinId="8"/>
    <cellStyle name="Normal (Table)" xfId="6" xr:uid="{69818684-0A63-2C42-B68D-D4E5AD4ACCA6}"/>
    <cellStyle name="Prozent" xfId="4" builtinId="5"/>
    <cellStyle name="Soziales" xfId="10" xr:uid="{79E8A1A5-81F5-7245-A001-D661BC4A2D2D}"/>
    <cellStyle name="Standard" xfId="0" builtinId="0"/>
    <cellStyle name="Standard 2" xfId="2" xr:uid="{00000000-0005-0000-0000-000003000000}"/>
    <cellStyle name="Standard 2 2" xfId="7" xr:uid="{06ECB3B5-15E1-C741-8EA7-30BCAD836AB6}"/>
    <cellStyle name="Standard 2 3" xfId="13" xr:uid="{494BB59D-DD9E-7B47-A646-AE88C61ADB28}"/>
    <cellStyle name="Standard 3" xfId="1" xr:uid="{00000000-0005-0000-0000-000004000000}"/>
    <cellStyle name="Standard 3 2" xfId="17" xr:uid="{4E9E5275-3449-FA4F-8251-9C45EB84C9B0}"/>
    <cellStyle name="Standard 4" xfId="5" xr:uid="{C3FF246A-B21D-D842-977B-51C358954712}"/>
    <cellStyle name="Standard 5" xfId="8" xr:uid="{5A1CAC87-36F4-EB4B-8B8A-DDCBEC74C027}"/>
    <cellStyle name="Standard 5 2" xfId="15" xr:uid="{070643EB-DEA6-C941-A505-6C2E83414385}"/>
    <cellStyle name="Standard_fundedstatus DCAG CG" xfId="16" xr:uid="{BC7E21C0-58A6-AD41-834C-DBB0609C4F99}"/>
    <cellStyle name="Umwelt" xfId="9" xr:uid="{09BFC7D6-EA19-4348-93C6-F50939100445}"/>
  </cellStyles>
  <dxfs count="0"/>
  <tableStyles count="0" defaultTableStyle="TableStyleMedium2" defaultPivotStyle="PivotStyleLight16"/>
  <colors>
    <mruColors>
      <color rgb="FF6E7894"/>
      <color rgb="FFDCE7FD"/>
      <color rgb="FF0066FF"/>
      <color rgb="FF333333"/>
      <color rgb="FF3F3F3F"/>
      <color rgb="FF3FFFFF"/>
      <color rgb="FF59C2C9"/>
      <color rgb="FF58617A"/>
      <color rgb="FFC466EF"/>
      <color rgb="FF59C2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6.jpeg"/><Relationship Id="rId1" Type="http://schemas.openxmlformats.org/officeDocument/2006/relationships/image" Target="../media/image5.jp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ver!A1"/><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oneCellAnchor>
    <xdr:from>
      <xdr:col>1</xdr:col>
      <xdr:colOff>1656</xdr:colOff>
      <xdr:row>1</xdr:row>
      <xdr:rowOff>12700</xdr:rowOff>
    </xdr:from>
    <xdr:ext cx="9984655" cy="14112764"/>
    <xdr:pic>
      <xdr:nvPicPr>
        <xdr:cNvPr id="2" name="Grafik 1">
          <a:extLst>
            <a:ext uri="{FF2B5EF4-FFF2-40B4-BE49-F238E27FC236}">
              <a16:creationId xmlns:a16="http://schemas.microsoft.com/office/drawing/2014/main" id="{7EDFEC14-0382-D04F-AB86-E06F31D38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7777" y="198821"/>
          <a:ext cx="9984655" cy="1411276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5</xdr:col>
      <xdr:colOff>306918</xdr:colOff>
      <xdr:row>0</xdr:row>
      <xdr:rowOff>21168</xdr:rowOff>
    </xdr:from>
    <xdr:ext cx="334645" cy="334645"/>
    <xdr:pic>
      <xdr:nvPicPr>
        <xdr:cNvPr id="2" name="Grafik 1">
          <a:hlinkClick xmlns:r="http://schemas.openxmlformats.org/officeDocument/2006/relationships" r:id="rId1"/>
          <a:extLst>
            <a:ext uri="{FF2B5EF4-FFF2-40B4-BE49-F238E27FC236}">
              <a16:creationId xmlns:a16="http://schemas.microsoft.com/office/drawing/2014/main" id="{8320E7E1-F27C-F347-9A1B-8EF58BBF7F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688418" y="21168"/>
          <a:ext cx="334645" cy="33464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E70D67BD-9447-FD46-8FCF-2ED2E09C63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13118" y="21168"/>
          <a:ext cx="334645" cy="33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292100</xdr:colOff>
      <xdr:row>0</xdr:row>
      <xdr:rowOff>0</xdr:rowOff>
    </xdr:from>
    <xdr:ext cx="355600" cy="342900"/>
    <xdr:pic>
      <xdr:nvPicPr>
        <xdr:cNvPr id="2" name="Grafik 1">
          <a:hlinkClick xmlns:r="http://schemas.openxmlformats.org/officeDocument/2006/relationships" r:id="rId1"/>
          <a:extLst>
            <a:ext uri="{FF2B5EF4-FFF2-40B4-BE49-F238E27FC236}">
              <a16:creationId xmlns:a16="http://schemas.microsoft.com/office/drawing/2014/main" id="{47D66C5F-E052-E949-808E-B50518785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820025</xdr:colOff>
      <xdr:row>17</xdr:row>
      <xdr:rowOff>162013</xdr:rowOff>
    </xdr:from>
    <xdr:ext cx="11274902" cy="6193822"/>
    <xdr:pic>
      <xdr:nvPicPr>
        <xdr:cNvPr id="2" name="Grafik 1">
          <a:extLst>
            <a:ext uri="{FF2B5EF4-FFF2-40B4-BE49-F238E27FC236}">
              <a16:creationId xmlns:a16="http://schemas.microsoft.com/office/drawing/2014/main" id="{5DCBABA3-58E5-FD4B-9974-E4CA24288F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895973" y="4650806"/>
          <a:ext cx="11274902" cy="6193822"/>
        </a:xfrm>
        <a:prstGeom prst="rect">
          <a:avLst/>
        </a:prstGeom>
      </xdr:spPr>
    </xdr:pic>
    <xdr:clientData/>
  </xdr:oneCellAnchor>
  <xdr:oneCellAnchor>
    <xdr:from>
      <xdr:col>8</xdr:col>
      <xdr:colOff>591126</xdr:colOff>
      <xdr:row>44</xdr:row>
      <xdr:rowOff>12418</xdr:rowOff>
    </xdr:from>
    <xdr:ext cx="7595755" cy="7417032"/>
    <xdr:pic>
      <xdr:nvPicPr>
        <xdr:cNvPr id="3" name="Grafik 2">
          <a:extLst>
            <a:ext uri="{FF2B5EF4-FFF2-40B4-BE49-F238E27FC236}">
              <a16:creationId xmlns:a16="http://schemas.microsoft.com/office/drawing/2014/main" id="{DEF83866-FEB6-3741-9F59-1726FB485B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151426" y="13118818"/>
          <a:ext cx="7595755" cy="7417032"/>
        </a:xfrm>
        <a:prstGeom prst="rect">
          <a:avLst/>
        </a:prstGeom>
      </xdr:spPr>
    </xdr:pic>
    <xdr:clientData/>
  </xdr:oneCellAnchor>
  <xdr:oneCellAnchor>
    <xdr:from>
      <xdr:col>8</xdr:col>
      <xdr:colOff>292100</xdr:colOff>
      <xdr:row>0</xdr:row>
      <xdr:rowOff>0</xdr:rowOff>
    </xdr:from>
    <xdr:ext cx="355600" cy="342900"/>
    <xdr:pic>
      <xdr:nvPicPr>
        <xdr:cNvPr id="4" name="Grafik 3">
          <a:hlinkClick xmlns:r="http://schemas.openxmlformats.org/officeDocument/2006/relationships" r:id="rId3"/>
          <a:extLst>
            <a:ext uri="{FF2B5EF4-FFF2-40B4-BE49-F238E27FC236}">
              <a16:creationId xmlns:a16="http://schemas.microsoft.com/office/drawing/2014/main" id="{18010FB5-A15C-C94A-B67A-D773E56E72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574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5</xdr:col>
      <xdr:colOff>1612472</xdr:colOff>
      <xdr:row>15</xdr:row>
      <xdr:rowOff>146299</xdr:rowOff>
    </xdr:from>
    <xdr:to>
      <xdr:col>7</xdr:col>
      <xdr:colOff>2440684</xdr:colOff>
      <xdr:row>18</xdr:row>
      <xdr:rowOff>57684</xdr:rowOff>
    </xdr:to>
    <xdr:sp macro="" textlink="">
      <xdr:nvSpPr>
        <xdr:cNvPr id="2" name="Rechteck 1">
          <a:extLst>
            <a:ext uri="{FF2B5EF4-FFF2-40B4-BE49-F238E27FC236}">
              <a16:creationId xmlns:a16="http://schemas.microsoft.com/office/drawing/2014/main" id="{D56351EC-520E-6F42-BDDF-AF833E0FD119}"/>
            </a:ext>
          </a:extLst>
        </xdr:cNvPr>
        <xdr:cNvSpPr/>
      </xdr:nvSpPr>
      <xdr:spPr>
        <a:xfrm>
          <a:off x="18407865" y="3299895"/>
          <a:ext cx="7934504" cy="1181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rgbClr val="0066FF"/>
              </a:solidFill>
              <a:latin typeface="Arial" panose="020B0604020202020204" pitchFamily="34" charset="0"/>
              <a:cs typeface="Arial" panose="020B0604020202020204" pitchFamily="34" charset="0"/>
            </a:rPr>
            <a:t>@Heureka:</a:t>
          </a:r>
        </a:p>
        <a:p>
          <a:pPr algn="ctr"/>
          <a:r>
            <a:rPr lang="de-DE" sz="1400" b="0">
              <a:solidFill>
                <a:srgbClr val="0066FF"/>
              </a:solidFill>
              <a:latin typeface="Arial" panose="020B0604020202020204" pitchFamily="34" charset="0"/>
              <a:cs typeface="Arial" panose="020B0604020202020204" pitchFamily="34" charset="0"/>
            </a:rPr>
            <a:t>Klärung, ob Verlinkungen auf relevante Excel-Zellen bei den Kennzahlen möglich sind.</a:t>
          </a:r>
          <a:endParaRPr lang="de-DE" sz="1400" b="0" baseline="0">
            <a:solidFill>
              <a:srgbClr val="0066FF"/>
            </a:solidFill>
            <a:latin typeface="Arial" panose="020B0604020202020204" pitchFamily="34" charset="0"/>
            <a:cs typeface="Arial" panose="020B0604020202020204" pitchFamily="34" charset="0"/>
          </a:endParaRPr>
        </a:p>
      </xdr:txBody>
    </xdr:sp>
    <xdr:clientData/>
  </xdr:twoCellAnchor>
  <xdr:twoCellAnchor>
    <xdr:from>
      <xdr:col>5</xdr:col>
      <xdr:colOff>1960821</xdr:colOff>
      <xdr:row>6</xdr:row>
      <xdr:rowOff>85617</xdr:rowOff>
    </xdr:from>
    <xdr:to>
      <xdr:col>7</xdr:col>
      <xdr:colOff>2386115</xdr:colOff>
      <xdr:row>14</xdr:row>
      <xdr:rowOff>61809</xdr:rowOff>
    </xdr:to>
    <xdr:sp macro="" textlink="">
      <xdr:nvSpPr>
        <xdr:cNvPr id="3" name="Rechteck 2">
          <a:extLst>
            <a:ext uri="{FF2B5EF4-FFF2-40B4-BE49-F238E27FC236}">
              <a16:creationId xmlns:a16="http://schemas.microsoft.com/office/drawing/2014/main" id="{2F029612-ADBD-5C4E-A117-A00C3F4FF0BC}"/>
            </a:ext>
            <a:ext uri="{147F2762-F138-4A5C-976F-8EAC2B608ADB}">
              <a16:predDERef xmlns:a16="http://schemas.microsoft.com/office/drawing/2014/main" pred="{D56351EC-520E-6F42-BDDF-AF833E0FD119}"/>
            </a:ext>
          </a:extLst>
        </xdr:cNvPr>
        <xdr:cNvSpPr/>
      </xdr:nvSpPr>
      <xdr:spPr>
        <a:xfrm>
          <a:off x="18756214" y="1455505"/>
          <a:ext cx="7531586" cy="1560124"/>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baseline="0">
              <a:solidFill>
                <a:sysClr val="windowText" lastClr="000000"/>
              </a:solidFill>
              <a:latin typeface="Arial" panose="020B0604020202020204" pitchFamily="34" charset="0"/>
              <a:cs typeface="Arial" panose="020B0604020202020204" pitchFamily="34" charset="0"/>
            </a:rPr>
            <a:t>GRI Content Index " in Accordance "</a:t>
          </a:r>
        </a:p>
        <a:p>
          <a:pPr algn="ctr"/>
          <a:r>
            <a:rPr lang="de-DE" sz="1400" b="1" baseline="0">
              <a:solidFill>
                <a:sysClr val="windowText" lastClr="000000"/>
              </a:solidFill>
              <a:latin typeface="Arial" panose="020B0604020202020204" pitchFamily="34" charset="0"/>
              <a:cs typeface="Arial" panose="020B0604020202020204" pitchFamily="34" charset="0"/>
            </a:rPr>
            <a:t>ggf. auch Angabe zu UNGC? </a:t>
          </a:r>
        </a:p>
        <a:p>
          <a:pPr algn="ctr"/>
          <a:br>
            <a:rPr lang="de-DE" sz="1400" b="1" baseline="0">
              <a:solidFill>
                <a:sysClr val="windowText" lastClr="000000"/>
              </a:solidFill>
              <a:latin typeface="Arial" panose="020B0604020202020204" pitchFamily="34" charset="0"/>
              <a:cs typeface="Arial" panose="020B0604020202020204" pitchFamily="34" charset="0"/>
            </a:rPr>
          </a:br>
          <a:r>
            <a:rPr lang="de-DE" sz="1400" b="1" baseline="0">
              <a:solidFill>
                <a:sysClr val="windowText" lastClr="000000"/>
              </a:solidFill>
              <a:latin typeface="Arial" panose="020B0604020202020204" pitchFamily="34" charset="0"/>
              <a:cs typeface="Arial" panose="020B0604020202020204" pitchFamily="34" charset="0"/>
            </a:rPr>
            <a:t>Achtung: GRI Index laut GRI Standards 2021 -&gt; neuer Aufbau! </a:t>
          </a:r>
        </a:p>
        <a:p>
          <a:pPr algn="ctr"/>
          <a:endParaRPr lang="de-DE" sz="14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9</xdr:col>
      <xdr:colOff>399009</xdr:colOff>
      <xdr:row>28</xdr:row>
      <xdr:rowOff>65274</xdr:rowOff>
    </xdr:from>
    <xdr:ext cx="11242938" cy="12357783"/>
    <xdr:pic>
      <xdr:nvPicPr>
        <xdr:cNvPr id="2" name="Grafik 1">
          <a:extLst>
            <a:ext uri="{FF2B5EF4-FFF2-40B4-BE49-F238E27FC236}">
              <a16:creationId xmlns:a16="http://schemas.microsoft.com/office/drawing/2014/main" id="{69D46083-DC0C-0848-91CB-163E6DCEFA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4887169" y="7634474"/>
          <a:ext cx="11242938" cy="12357783"/>
        </a:xfrm>
        <a:prstGeom prst="rect">
          <a:avLst/>
        </a:prstGeom>
      </xdr:spPr>
    </xdr:pic>
    <xdr:clientData/>
  </xdr:oneCellAnchor>
  <xdr:oneCellAnchor>
    <xdr:from>
      <xdr:col>8</xdr:col>
      <xdr:colOff>877187</xdr:colOff>
      <xdr:row>111</xdr:row>
      <xdr:rowOff>2399</xdr:rowOff>
    </xdr:from>
    <xdr:ext cx="9380360" cy="4351225"/>
    <xdr:pic>
      <xdr:nvPicPr>
        <xdr:cNvPr id="3" name="Grafik 2">
          <a:extLst>
            <a:ext uri="{FF2B5EF4-FFF2-40B4-BE49-F238E27FC236}">
              <a16:creationId xmlns:a16="http://schemas.microsoft.com/office/drawing/2014/main" id="{889116AD-680D-B646-9A45-F8EF1DD426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387359" y="22676278"/>
          <a:ext cx="9380360" cy="4351225"/>
        </a:xfrm>
        <a:prstGeom prst="rect">
          <a:avLst/>
        </a:prstGeom>
      </xdr:spPr>
    </xdr:pic>
    <xdr:clientData/>
  </xdr:oneCellAnchor>
  <xdr:twoCellAnchor editAs="oneCell">
    <xdr:from>
      <xdr:col>8</xdr:col>
      <xdr:colOff>279400</xdr:colOff>
      <xdr:row>0</xdr:row>
      <xdr:rowOff>0</xdr:rowOff>
    </xdr:from>
    <xdr:to>
      <xdr:col>8</xdr:col>
      <xdr:colOff>650875</xdr:colOff>
      <xdr:row>0</xdr:row>
      <xdr:rowOff>342900</xdr:rowOff>
    </xdr:to>
    <xdr:pic>
      <xdr:nvPicPr>
        <xdr:cNvPr id="4" name="Grafik 3">
          <a:hlinkClick xmlns:r="http://schemas.openxmlformats.org/officeDocument/2006/relationships" r:id="rId3"/>
          <a:extLst>
            <a:ext uri="{FF2B5EF4-FFF2-40B4-BE49-F238E27FC236}">
              <a16:creationId xmlns:a16="http://schemas.microsoft.com/office/drawing/2014/main" id="{1CAE57E1-A33E-F9D3-2F2B-84A1F0D605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92200" y="0"/>
          <a:ext cx="3683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279400</xdr:colOff>
      <xdr:row>0</xdr:row>
      <xdr:rowOff>0</xdr:rowOff>
    </xdr:from>
    <xdr:to>
      <xdr:col>8</xdr:col>
      <xdr:colOff>650875</xdr:colOff>
      <xdr:row>0</xdr:row>
      <xdr:rowOff>342900</xdr:rowOff>
    </xdr:to>
    <xdr:pic>
      <xdr:nvPicPr>
        <xdr:cNvPr id="4" name="Grafik 3">
          <a:hlinkClick xmlns:r="http://schemas.openxmlformats.org/officeDocument/2006/relationships" r:id="rId1"/>
          <a:extLst>
            <a:ext uri="{FF2B5EF4-FFF2-40B4-BE49-F238E27FC236}">
              <a16:creationId xmlns:a16="http://schemas.microsoft.com/office/drawing/2014/main" id="{0C334021-F22E-5D43-9B0D-40A0DCF0FF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92200" y="0"/>
          <a:ext cx="3714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71738</xdr:colOff>
      <xdr:row>1</xdr:row>
      <xdr:rowOff>0</xdr:rowOff>
    </xdr:from>
    <xdr:ext cx="11211304" cy="12436069"/>
    <xdr:pic>
      <xdr:nvPicPr>
        <xdr:cNvPr id="2" name="Grafik 1">
          <a:extLst>
            <a:ext uri="{FF2B5EF4-FFF2-40B4-BE49-F238E27FC236}">
              <a16:creationId xmlns:a16="http://schemas.microsoft.com/office/drawing/2014/main" id="{476A918E-BA80-4941-925C-3B46011A4B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7859" y="383190"/>
          <a:ext cx="11211304" cy="12436069"/>
        </a:xfrm>
        <a:prstGeom prst="rect">
          <a:avLst/>
        </a:prstGeom>
      </xdr:spPr>
    </xdr:pic>
    <xdr:clientData/>
  </xdr:oneCellAnchor>
  <xdr:oneCellAnchor>
    <xdr:from>
      <xdr:col>14</xdr:col>
      <xdr:colOff>292100</xdr:colOff>
      <xdr:row>0</xdr:row>
      <xdr:rowOff>0</xdr:rowOff>
    </xdr:from>
    <xdr:ext cx="355600" cy="342900"/>
    <xdr:pic>
      <xdr:nvPicPr>
        <xdr:cNvPr id="4" name="Grafik 3">
          <a:hlinkClick xmlns:r="http://schemas.openxmlformats.org/officeDocument/2006/relationships" r:id="rId2"/>
          <a:extLst>
            <a:ext uri="{FF2B5EF4-FFF2-40B4-BE49-F238E27FC236}">
              <a16:creationId xmlns:a16="http://schemas.microsoft.com/office/drawing/2014/main" id="{A83DBA1E-87A3-5748-9B3D-6FCBE02C34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574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21</xdr:col>
      <xdr:colOff>292100</xdr:colOff>
      <xdr:row>0</xdr:row>
      <xdr:rowOff>0</xdr:rowOff>
    </xdr:from>
    <xdr:ext cx="355600" cy="342900"/>
    <xdr:pic>
      <xdr:nvPicPr>
        <xdr:cNvPr id="4" name="Grafik 3">
          <a:hlinkClick xmlns:r="http://schemas.openxmlformats.org/officeDocument/2006/relationships" r:id="rId1"/>
          <a:extLst>
            <a:ext uri="{FF2B5EF4-FFF2-40B4-BE49-F238E27FC236}">
              <a16:creationId xmlns:a16="http://schemas.microsoft.com/office/drawing/2014/main" id="{F0E89D17-CDD7-4949-AA48-CE11C55685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141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9</xdr:col>
      <xdr:colOff>306918</xdr:colOff>
      <xdr:row>0</xdr:row>
      <xdr:rowOff>21168</xdr:rowOff>
    </xdr:from>
    <xdr:to>
      <xdr:col>9</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4A45AE75-F0FE-AA46-9BEF-15268B1705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341418" y="21168"/>
          <a:ext cx="334645" cy="3346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kobi Clara" id="{DCC21381-21FF-9245-AA37-01BD46A8A488}" userId="Jakobi Clara" providerId="None"/>
  <person displayName="Borsos Melanie" id="{9952F764-C148-6649-B673-D0831AF1E6B1}" userId="Borsos Melanie" providerId="None"/>
  <person displayName="Melanie Borsos" id="{BAE066E8-A9DF-754A-9276-97577B234763}" userId="Melanie Borsos" providerId="None"/>
  <person displayName="Lisa Schwarzmaier" id="{6302AA0A-1AB0-464A-9636-D8F507C74518}" userId="S::lisa.schwarzmaier@s-f.com::85c0b5bc-970e-4e8e-8154-7011d0e23b05" providerId="AD"/>
  <person displayName="Melanie Borsos" id="{C24DA494-3194-476C-9B96-2265F8B73394}" userId="S::melanie.borsos@telefonica.com::2baab7f8-ebc5-457f-9de9-758a0278ffac"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04-03T22:16:34.06" personId="{C24DA494-3194-476C-9B96-2265F8B73394}" id="{F0675046-3E78-4D65-A1DD-EC8F506947A3}">
    <text>Fußnote: Die Personalaufwendungen enthalten Löhne und Gehälter, soziale Sicherheit, Altersversorgung sowie Restrukturierungsaufwendungen.</text>
  </threadedComment>
  <threadedComment ref="J10" personId="{BAE066E8-A9DF-754A-9276-97577B234763}" id="{356901D5-389E-1F4C-874F-8F302028650E}">
    <text>Teresa Stoll?</text>
  </threadedComment>
  <threadedComment ref="K10" personId="{BAE066E8-A9DF-754A-9276-97577B234763}" id="{A4E723FF-FA72-D049-84E7-48AEBE013067}">
    <text>Joachim Sandt</text>
  </threadedComment>
  <threadedComment ref="B13" dT="2022-04-03T22:17:08.50" personId="{C24DA494-3194-476C-9B96-2265F8B73394}" id="{FC6D2760-2A03-40EC-9863-95C78F02B5AD}">
    <text>Fußnote: Die Anzahl der Standorte beinhaltet nur Standorte ohne Richtfunkanbindung (Rfu-Repeater), BSC-(Base Station Controller)-/RNC-(Radio Network Controller)-Standorte.</text>
  </threadedComment>
  <threadedComment ref="K13" personId="{BAE066E8-A9DF-754A-9276-97577B234763}" id="{8EDC5037-3F1A-3546-94F4-83227A40945D}">
    <text>Thomas Hillen als Head of würde ausreichen - bitte klären</text>
  </threadedComment>
  <threadedComment ref="B14" dT="2022-04-05T20:39:35.77" personId="{C24DA494-3194-476C-9B96-2265F8B73394}" id="{9206612F-3884-4C70-9B82-AF94064D9D70}">
    <text>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ext>
  </threadedComment>
  <threadedComment ref="B15" personId="{9952F764-C148-6649-B673-D0831AF1E6B1}" id="{A583AA15-CED7-234E-8291-B93D386CBA9A}">
    <text xml:space="preserve">Wird nicht veröffentlicht. </text>
  </threadedComment>
  <threadedComment ref="B16" dT="2022-04-05T20:36:47.46" personId="{C24DA494-3194-476C-9B96-2265F8B73394}" id="{432D3A43-5F60-4EC2-860B-B570AC3B9A38}">
    <text>Fußnote: Ab diesem Berichtsjahr reporten wir die für das wesentliche Thema Kundenzufriedenheit
relevantere Abwanderungsrate der Marke O₂ (O₂ Consumer Postpaid).</text>
  </threadedComment>
  <threadedComment ref="B19" dT="2022-04-03T22:00:22.41" personId="{C24DA494-3194-476C-9B96-2265F8B73394}" id="{F458CDB2-4131-4719-9EE2-085DCE4CF67A}">
    <text xml:space="preserve">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ext>
  </threadedComment>
  <threadedComment ref="B27" dT="2022-03-04T12:48:38.29" personId="{C24DA494-3194-476C-9B96-2265F8B73394}" id="{04F9FBCE-3A57-4A1B-A7BA-ED9D015895CD}">
    <text>Doppelt zu Zeile 32</text>
  </threadedComment>
  <threadedComment ref="B29" dT="2022-03-03T16:09:39.76" personId="{C24DA494-3194-476C-9B96-2265F8B73394}" id="{AC21808A-5E1A-411E-87F8-375CCC3C5628}">
    <text>Fußnote: Im Jahr 2021 haben wir die Analysemethode angepasst, um uns auf die Lieferanten zu konzentrieren, die einen wesentlichen Einfluss auf das Geschäft und die Strategie des Unternehmens haben.</text>
  </threadedComment>
  <threadedComment ref="K29" personId="{BAE066E8-A9DF-754A-9276-97577B234763}" id="{45082859-4216-5748-AD6B-40582DD9A83B}">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H30" dT="2022-03-03T16:38:35.24" personId="{C24DA494-3194-476C-9B96-2265F8B73394}" id="{93CE7AAA-BDA8-4F28-81BD-819A5B88B5D4}">
    <text>Wird in 2021 nicht kommuniziert</text>
  </threadedComment>
  <threadedComment ref="B32" dT="2022-04-05T20:26:33.44" personId="{C24DA494-3194-476C-9B96-2265F8B73394}" id="{9DC1D78C-2982-4B0C-8F24-16CD6ABECA1E}">
    <text xml:space="preserve">Fußnote: Betrifft alle Lieferanten, die in 2021 beauftragt wurden, nicht alle Lieferanten, die jährlich ausgewählt werden. </text>
  </threadedComment>
  <threadedComment ref="B33" dT="2022-04-05T20:23:37.42" personId="{C24DA494-3194-476C-9B96-2265F8B73394}" id="{27D707CE-ED85-40BD-AB1D-6B9234949E7D}">
    <text xml:space="preserve">Fußnote: Alle neuen Lieferanten sind als Vertragspartner:innen dazu verpflichtet, die Supply Chain Sustainability Policy zu akzeptieren. </text>
  </threadedComment>
  <threadedComment ref="K34" personId="{BAE066E8-A9DF-754A-9276-97577B234763}" id="{5CBDF9C9-E816-FB46-B5C5-A16A31F9D87A}">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J39" personId="{BAE066E8-A9DF-754A-9276-97577B234763}" id="{1BECA441-E6B8-444B-A27F-BF8060618316}">
    <text>Kann hier jemand anders reporten, so dass Review Simon Arnold möglich ist?</text>
  </threadedComment>
  <threadedComment ref="B40" dT="2022-04-05T20:35:15.22" personId="{C24DA494-3194-476C-9B96-2265F8B73394}" id="{3C395B38-AF50-4C50-99B3-B2C6E641F163}">
    <text>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ext>
  </threadedComment>
  <threadedComment ref="B43" dT="2022-04-05T21:01:34.26" personId="{C24DA494-3194-476C-9B96-2265F8B73394}" id="{3F947A8F-8F10-4F68-B317-4E799C6D07F5}">
    <text>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ext>
  </threadedComment>
  <threadedComment ref="G44" personId="{9952F764-C148-6649-B673-D0831AF1E6B1}" id="{3503BA96-9B80-1A4F-B4EA-F79E15D6944F}">
    <text xml:space="preserve">Fußnote: Aufgrund eines Berechnungsfehlers wurden die Trainingsstunden für die Schulungen zum AGG rückwirkend für das Berichtsjahr 2020 korrigiert. </text>
  </threadedComment>
  <threadedComment ref="B49" dT="2022-04-05T20:49:23.49" personId="{C24DA494-3194-476C-9B96-2265F8B73394}" id="{701DA34C-D004-471A-9EAD-F195E157A952}">
    <text>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ext>
  </threadedComment>
  <threadedComment ref="B51" personId="{DCC21381-21FF-9245-AA37-01BD46A8A488}" id="{C244939B-2C8C-C047-808B-109209379572}">
    <text>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53" personId="{9952F764-C148-6649-B673-D0831AF1E6B1}" id="{3616B5A3-A3ED-A343-8423-90F2D79C84FB}">
    <text>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ext>
  </threadedComment>
  <threadedComment ref="B55" personId="{DCC21381-21FF-9245-AA37-01BD46A8A488}" id="{242E4A27-F22C-0049-8A34-3DBCD420232A}">
    <text>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61" personId="{9952F764-C148-6649-B673-D0831AF1E6B1}" id="{73454374-4D5B-9248-832E-CB5BB5985FA3}">
    <text>Fußnote: Die Angaben enthalten nicht den monetären Wert der Zeitspenden in Höhe von 6.960 EUR (Vj. 16.560 EUR).</text>
  </threadedComment>
  <threadedComment ref="B62" personId="{9952F764-C148-6649-B673-D0831AF1E6B1}" id="{9BDF5AA6-0972-2D49-90E1-AA749ED503C3}">
    <text xml:space="preserve">Fußnote: Im Berichtsjahr wurden die "Sozialen Tage" nicht miteinberechnet, da sie keinen wesentlichen Einfluss auf die Kennzahl haben. Die Mitarbeiter:innen können sich während ihrer Arbeitszeit an den Volunteeringprogrammen des Unternehmens beteiligen. </text>
  </threadedComment>
  <threadedComment ref="H62" personId="{BAE066E8-A9DF-754A-9276-97577B234763}" id="{F26DD7C5-D780-C74D-B8A7-5B2CD6DAE512}">
    <text>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ext>
  </threadedComment>
  <threadedComment ref="B63" personId="{9952F764-C148-6649-B673-D0831AF1E6B1}" id="{1C7E8D30-E353-5144-BD1A-184714D92DC2}">
    <text xml:space="preserve">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ext>
  </threadedComment>
  <threadedComment ref="B64" personId="{9952F764-C148-6649-B673-D0831AF1E6B1}" id="{C99028D9-7C44-2540-9DFE-6EC55ACD4A5C}">
    <text>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ext>
  </threadedComment>
  <threadedComment ref="B65" personId="{9952F764-C148-6649-B673-D0831AF1E6B1}" id="{3D3A382C-C3BE-2842-B337-9E2E59C1A505}">
    <text>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ext>
  </threadedComment>
  <threadedComment ref="K65" personId="{BAE066E8-A9DF-754A-9276-97577B234763}" id="{13E52A34-6BE4-234D-9C90-D1494D46D74D}">
    <text xml:space="preserve">Oliver Dippel oder Ulrike Stahlecker-Görtzen würden auch ausreichen. </text>
  </threadedComment>
  <threadedComment ref="B66" personId="{DCC21381-21FF-9245-AA37-01BD46A8A488}" id="{854F2D21-7178-BE48-BE1F-AB95B33A3DCD}">
    <text>Fußnote:
Die Bezeichnung dieses Indikators aus dem letzten Jahr „Kontaktierte Video-Gurus“ wurde im Berichtsjahr geändert, da wir den Begriff „Gurus“ nicht mehr verwenden.</text>
  </threadedComment>
  <threadedComment ref="B72" personId="{9952F764-C148-6649-B673-D0831AF1E6B1}" id="{2721CE79-1C70-764F-B2FB-039A6560714A}">
    <text xml:space="preserve">Fußnote: Gesamtbelegschaft inkl. 50 % der Mitarbeiter:innen Mitarbeitenden aus Tchibo-Joint-Venture. </text>
  </threadedComment>
  <threadedComment ref="B89" personId="{9952F764-C148-6649-B673-D0831AF1E6B1}" id="{5B59450D-9598-054B-988D-27B28A7A2D96}">
    <text>Im vergangenen Jahr nahmen wir 12 Auszubildende im kaufmännischen und technischen Bereich bei uns auf. Die Übernahmequote derjenigen, die ihre Ausbildung 2021 abgeschlossen haben, lag bei 71 %.</text>
  </threadedComment>
  <threadedComment ref="K96" personId="{BAE066E8-A9DF-754A-9276-97577B234763}" id="{99EDD66C-9D89-9145-86A2-4A36710A0A95}">
    <text xml:space="preserve">Kann hier jmd. anders reporten und Reviewer dann Petra Mitzlaff? Damit wäre Marcel entlastet und hätte keine KPIs freizugeben. </text>
  </threadedComment>
  <threadedComment ref="B121" personId="{9952F764-C148-6649-B673-D0831AF1E6B1}" id="{A2F23287-E33E-7443-9EBC-9AF250180046}">
    <text>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ext>
  </threadedComment>
  <threadedComment ref="B123" personId="{9952F764-C148-6649-B673-D0831AF1E6B1}" id="{FD4610C2-7DCE-E34E-8664-88C069350E85}">
    <text>Fußnote: Die Berechnung für das Berichtsjahr 2021 erfolgte auf durchschnittlicher Mitarbeiterbasis des aktuellen Berichtsjahres  (PIP 2021: 7.779) der Telefónica Deutschland Gruppe inklusive und Mitarbeiter:innen in Auszeit, aber ohne externe Berater:innen und Zeitarbeitskräfte.</text>
  </threadedComment>
  <threadedComment ref="B169" personId="{9952F764-C148-6649-B673-D0831AF1E6B1}" id="{77CC1E89-6178-464A-A94C-5D63215E3A08}">
    <text>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ext>
  </threadedComment>
  <threadedComment ref="B195" personId="{9952F764-C148-6649-B673-D0831AF1E6B1}" id="{A7CBAE88-8EEF-5042-BD11-E64AF2292042}">
    <text>Fußnote: Die Methodik der Ermittlung der Arbeitsunfälle hat sich im Berichtsjahr 2019 geändert, daher sind die Arbeitsunfälle nicht direkt mit den Vorjahreswerkten 2017 und 2018 vergleichbar.</text>
  </threadedComment>
  <threadedComment ref="D195" personId="{9952F764-C148-6649-B673-D0831AF1E6B1}" id="{FED29AE9-0255-F843-A1F8-BB83F4B07E9A}">
    <text xml:space="preserve">ggf. alle Raten ändern auf eine Dezimalstelle für Konsistenz? Mit PwC klären. </text>
  </threadedComment>
  <threadedComment ref="B198" dT="2022-02-15T11:31:37.63" personId="{6302AA0A-1AB0-464A-9636-D8F507C74518}" id="{7B2D5662-09CF-2B48-B023-0254B8416106}">
    <text xml:space="preserve">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ext>
  </threadedComment>
  <threadedComment ref="C201" personId="{9952F764-C148-6649-B673-D0831AF1E6B1}" id="{394CAF59-D12C-1343-8DFB-04FD3F77D0E2}">
    <text>Fehler in Sygris, dort ist Prozent als Einheit angegeben. Falsch. Richtig ist RATE</text>
  </threadedComment>
  <threadedComment ref="D201" personId="{9952F764-C148-6649-B673-D0831AF1E6B1}" id="{D3CB3606-2C8E-CB4F-BE51-7333DDDA1585}">
    <text xml:space="preserve">Rate auf eine Dezimalstelle ändern zur Konsistenz ! Mit PwC besprechen. </text>
  </threadedComment>
  <threadedComment ref="B204" personId="{9952F764-C148-6649-B673-D0831AF1E6B1}" id="{D5A49C3A-6999-8B43-9AF7-3BA7E391E0BD}">
    <text>Fußnote: Die Berechnungsmethodik der Ausfalltage aufgrund von Arbeitsunfällen wurde 2019 geändert, dadurch sind die Werte nicht direkt mit den Vorjahreswerten 2017 und 2018 vergleichbar.</text>
  </threadedComment>
  <threadedComment ref="K207" personId="{BAE066E8-A9DF-754A-9276-97577B234763}" id="{C8DA472A-23C1-AF44-BA70-12AC8CFD8678}">
    <text>Group Lead Andreas Anschau a.m.S. ausreichend als Reviewer, statt HR Director =&gt; Bitte Lösung prüfen</text>
  </threadedComment>
  <threadedComment ref="B209" personId="{9952F764-C148-6649-B673-D0831AF1E6B1}" id="{3A8F52CD-60D7-CE4E-A2B9-F7528EFCED2D}">
    <text>Die hohe Anzahl der ASAs 2017 begründet sich durch eine geänderte Zählweise in 2017, es wurden alle Sitzungen auf Ebene der lokalen Betriebsratsregionen gezählt. Ab 2018 wurden nur die Anzahl der Gremien gezählt.</text>
  </threadedComment>
  <threadedComment ref="B218" personId="{9952F764-C148-6649-B673-D0831AF1E6B1}" id="{FAD16EFC-9F30-1047-9FD1-20BC2A16A1D1}">
    <text>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ext>
  </threadedComment>
  <threadedComment ref="B223" personId="{9952F764-C148-6649-B673-D0831AF1E6B1}" id="{7F7864F2-52D3-F74B-8003-73CFC8610ED4}">
    <text>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ext>
  </threadedComment>
  <threadedComment ref="B225" personId="{9952F764-C148-6649-B673-D0831AF1E6B1}" id="{E8377F58-7E47-FA44-A625-B858317BB05D}">
    <text>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C225" personId="{9952F764-C148-6649-B673-D0831AF1E6B1}" id="{1975E4CB-4B65-694B-B6D6-95150CB4047E}">
    <text>Fußnote: CO2 eq = CO2, CH4, N2O und klimarelevante Kühlgase (F-Gase).</text>
  </threadedComment>
  <threadedComment ref="B226" personId="{9952F764-C148-6649-B673-D0831AF1E6B1}" id="{068CB77C-FBA8-0442-B4BE-F926C5029E66}">
    <text>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0" personId="{9952F764-C148-6649-B673-D0831AF1E6B1}" id="{16D86931-73C4-7649-8CDE-86159DA91FCD}">
    <text>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3" dT="2022-03-28T08:45:25.77" personId="{C24DA494-3194-476C-9B96-2265F8B73394}" id="{52D41209-D65A-44E4-9889-27464F85F19E}">
    <text xml:space="preserve">KPI wird nicht in der Kennzahlentabelle berichtet. Dient hier nur als Übersicht. </text>
  </threadedComment>
  <threadedComment ref="K234" personId="{BAE066E8-A9DF-754A-9276-97577B234763}" id="{6C4F2E8B-A9C4-FC46-B6C4-54D735A8E436}">
    <text xml:space="preserve">Bitte klären, ob Nils weiterhin oder Claudia Töpfer oder Thomas Hillen. </text>
  </threadedComment>
  <threadedComment ref="B235" personId="{9952F764-C148-6649-B673-D0831AF1E6B1}" id="{B60051B1-5BCA-DD4C-8322-0684A6D28EE4}">
    <text xml:space="preserve">Fußnote: Für das Jahr 2021 Schätzung aufgrund von fehlenden, behördlichen Daten. </text>
  </threadedComment>
  <threadedComment ref="B236" personId="{DCC21381-21FF-9245-AA37-01BD46A8A488}" id="{57617605-5C75-4C45-991B-7195AB2AF44A}">
    <text>Fußnote:
Für das Jahr 2021 Schätzung aufgrund von fehlenden, behördlichen Daten.</text>
  </threadedComment>
  <threadedComment ref="B239" personId="{9952F764-C148-6649-B673-D0831AF1E6B1}" id="{62CC8038-E93A-AD41-A6F9-B398004D5F88}">
    <text xml:space="preserve">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ext>
  </threadedComment>
  <threadedComment ref="B244" personId="{9952F764-C148-6649-B673-D0831AF1E6B1}" id="{3A94036F-AC5E-2241-8FC4-3C20769EE86D}">
    <text>Fußnote: Wert wurde von externen Dienstleistern als Schätzwert erhoben.</text>
  </threadedComment>
  <threadedComment ref="K244" personId="{BAE066E8-A9DF-754A-9276-97577B234763}" id="{6597FB2F-2ECE-484F-9F1C-E6212137851D}">
    <text>Bitte prüfen, ob weiterhin Ulf oder Ulrike/ Oliver Dippel</text>
  </threadedComment>
  <threadedComment ref="B248" dT="2022-04-04T13:01:50.22" personId="{C24DA494-3194-476C-9B96-2265F8B73394}" id="{910262FF-582D-4AD7-AC61-531A92826E02}">
    <text xml:space="preserve">Fußnote: Im Jahr 2021 gibt es eine Abweichung von 67,9 t (2,5 %) zum Gesamtabfall berichtet nach GRI (siehe Seite xy Circular Economy) aufgrund neuer Zuordnung der Recycling-/Reuse-Quoten und erweiterter Abfallerfassung durch GReTel, welches in 2021 eingeführt wurde. </text>
  </threadedComment>
  <threadedComment ref="B250" personId="{DCC21381-21FF-9245-AA37-01BD46A8A488}" id="{D61CF09E-84EF-2341-B7F2-A567D77BA201}">
    <text>Fußnote:
Es handelt sich hier nur um Recycling, nicht um kompletten Elektroschrott. Monitore und Kühlmittelgase sind nicht mit einberechnet.</text>
  </threadedComment>
  <threadedComment ref="B252" personId="{9952F764-C148-6649-B673-D0831AF1E6B1}" id="{7461795D-75E5-AE4C-9130-1690D9F5B7A3}">
    <text>Fußnote: Aufgrund der verbesserten Datenerfassung werden ab 2021 Akkus getrennt erfasst. Aus diesem Grund sind die Vorjahreswerte nicht vergleichbar.</text>
  </threadedComment>
  <threadedComment ref="B253" personId="{DCC21381-21FF-9245-AA37-01BD46A8A488}" id="{B99D9B6A-773B-184C-B6B4-307C63CB2765}">
    <text>Fußnote:
Der Wert basiert auf erhobenen und teils geschätzten Werten.</text>
  </threadedComment>
  <threadedComment ref="B254" personId="{9952F764-C148-6649-B673-D0831AF1E6B1}" id="{7FAA7E32-729E-0247-98C0-017064D81C9A}">
    <text>Fußnote: Über vertragliche Vereinbarungen mit Entsorgern geregelt.</text>
  </threadedComment>
  <threadedComment ref="B256" personId="{9952F764-C148-6649-B673-D0831AF1E6B1}" id="{98D7E993-052C-1C42-85B7-32C368C63D2C}">
    <text>Fußnote:  Da papierhaltige Abfälle bei der Abholung nicht gewogen, sondern nur Volumen und Anzahl der Abfallbehälter erfasst werden, erfolgt seit 2017 eine konservativere Schätzung der Recyclingmenge.</text>
  </threadedComment>
  <threadedComment ref="B257" personId="{DCC21381-21FF-9245-AA37-01BD46A8A488}" id="{B4D5AEFE-C776-9C4A-9AF3-D35FFE028E1A}">
    <text>Fußnote:
Über vertragliche Vereinbarungen mit Entsorgern geregelt.</text>
  </threadedComment>
  <threadedComment ref="B258" personId="{9952F764-C148-6649-B673-D0831AF1E6B1}" id="{D61F8BA7-B01B-674B-9D33-AD37544EE284}">
    <text>Fußnote: Aufgrund der verbesserten Datenerfassung werden seit 2021 Akkus der Handysammlungen getrennt erfasst und ebenso den Batterien hier zugerechnet. Aus diesem Grund sind die Vorjahreswerte nicht vergleichbar.</text>
  </threadedComment>
  <threadedComment ref="B259" dT="2022-04-04T08:33:03.01" personId="{C24DA494-3194-476C-9B96-2265F8B73394}" id="{E7DB8B98-0C97-4106-914A-9E30EA59B124}">
    <text>Fußnote: Sonstige Abfälle umfassen u.a. organische Abfälle aus den Kantinen, gemischte Verpackungen, Tonerabfälle und Monitore (gefährlicher Abfall). Diese Abfälle können seit der Einführung von GReTel in 2021 detailliert erfasst werden.</text>
  </threadedComment>
  <threadedComment ref="B260" personId="{9952F764-C148-6649-B673-D0831AF1E6B1}" id="{72D1B0EF-941C-FA4B-9039-FDBF3A248B5B}">
    <text xml:space="preserve">Fußnote:  Die Anzahl der eingesammelten Geräte umfasst die Handys, die dem Recyclingprozess zugeführt werden und die im Re-Use-Prozess wiederaufbereitet werden. </text>
  </threadedComment>
  <threadedComment ref="B261" personId="{9952F764-C148-6649-B673-D0831AF1E6B1}" id="{C148FE8D-6AE6-B94C-8865-FD6AE655626D}">
    <text>Fußnote: Nicht berücksichtigt sind Geräte, die wir von Distributoren beziehen und Tablets, es sei denn es liegt ein Eco Rating vor.</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melanie.borsos@telefonica.com" TargetMode="External"/><Relationship Id="rId21" Type="http://schemas.openxmlformats.org/officeDocument/2006/relationships/hyperlink" Target="mailto:melanie.borsos@telefonica.com" TargetMode="External"/><Relationship Id="rId324" Type="http://schemas.openxmlformats.org/officeDocument/2006/relationships/hyperlink" Target="mailto:paolo.colonna@telefonica.com" TargetMode="External"/><Relationship Id="rId531" Type="http://schemas.openxmlformats.org/officeDocument/2006/relationships/hyperlink" Target="mailto:annette.pillhofer@telefonica.com" TargetMode="External"/><Relationship Id="rId629" Type="http://schemas.openxmlformats.org/officeDocument/2006/relationships/hyperlink" Target="mailto:pia.kiessling@telefonica.com" TargetMode="External"/><Relationship Id="rId170" Type="http://schemas.openxmlformats.org/officeDocument/2006/relationships/hyperlink" Target="mailto:melanie.borsos@telefonica.com" TargetMode="External"/><Relationship Id="rId268" Type="http://schemas.openxmlformats.org/officeDocument/2006/relationships/hyperlink" Target="mailto:joachim.sandt@telefonica.com" TargetMode="External"/><Relationship Id="rId475" Type="http://schemas.openxmlformats.org/officeDocument/2006/relationships/hyperlink" Target="mailto:florian.tobias@telefonica.com" TargetMode="External"/><Relationship Id="rId32" Type="http://schemas.openxmlformats.org/officeDocument/2006/relationships/hyperlink" Target="mailto:melanie.borsos@telefonica.com" TargetMode="External"/><Relationship Id="rId128" Type="http://schemas.openxmlformats.org/officeDocument/2006/relationships/hyperlink" Target="mailto:melanie.borsos@telefonica.com" TargetMode="External"/><Relationship Id="rId335" Type="http://schemas.openxmlformats.org/officeDocument/2006/relationships/hyperlink" Target="mailto:matthias.winkler@telefonica.com" TargetMode="External"/><Relationship Id="rId542" Type="http://schemas.openxmlformats.org/officeDocument/2006/relationships/hyperlink" Target="mailto:annette.pillhofer@telefonica.com" TargetMode="External"/><Relationship Id="rId181" Type="http://schemas.openxmlformats.org/officeDocument/2006/relationships/hyperlink" Target="mailto:melanie.borsos@telefonica.com" TargetMode="External"/><Relationship Id="rId402" Type="http://schemas.openxmlformats.org/officeDocument/2006/relationships/hyperlink" Target="mailto:paolo.colonna@telefonica.com" TargetMode="External"/><Relationship Id="rId279" Type="http://schemas.openxmlformats.org/officeDocument/2006/relationships/hyperlink" Target="mailto:joachim.sandt@telefonica.com" TargetMode="External"/><Relationship Id="rId486" Type="http://schemas.openxmlformats.org/officeDocument/2006/relationships/hyperlink" Target="mailto:lilyana.staykova@telefonica.com" TargetMode="External"/><Relationship Id="rId43" Type="http://schemas.openxmlformats.org/officeDocument/2006/relationships/hyperlink" Target="mailto:melanie.borsos@telefonica.com" TargetMode="External"/><Relationship Id="rId139" Type="http://schemas.openxmlformats.org/officeDocument/2006/relationships/hyperlink" Target="mailto:melanie.borsos@telefonica.com" TargetMode="External"/><Relationship Id="rId346" Type="http://schemas.openxmlformats.org/officeDocument/2006/relationships/hyperlink" Target="mailto:paolo.colonna@telefonica.com" TargetMode="External"/><Relationship Id="rId553" Type="http://schemas.openxmlformats.org/officeDocument/2006/relationships/hyperlink" Target="mailto:annette.pillhofer@telefonica.com" TargetMode="External"/><Relationship Id="rId192" Type="http://schemas.openxmlformats.org/officeDocument/2006/relationships/hyperlink" Target="mailto:melanie.borsos@telefonica.com" TargetMode="External"/><Relationship Id="rId206" Type="http://schemas.openxmlformats.org/officeDocument/2006/relationships/hyperlink" Target="mailto:melanie.borsos@telefonica.com" TargetMode="External"/><Relationship Id="rId413" Type="http://schemas.openxmlformats.org/officeDocument/2006/relationships/hyperlink" Target="mailto:paolo.colonna@telefonica.com" TargetMode="External"/><Relationship Id="rId497" Type="http://schemas.openxmlformats.org/officeDocument/2006/relationships/hyperlink" Target="mailto:Teresa.Stoll@telefonica.com" TargetMode="External"/><Relationship Id="rId620" Type="http://schemas.openxmlformats.org/officeDocument/2006/relationships/hyperlink" Target="mailto:markus.frowein@telefonica.com" TargetMode="External"/><Relationship Id="rId357" Type="http://schemas.openxmlformats.org/officeDocument/2006/relationships/hyperlink" Target="mailto:paolo.colonna@telefonica.com" TargetMode="External"/><Relationship Id="rId54" Type="http://schemas.openxmlformats.org/officeDocument/2006/relationships/hyperlink" Target="mailto:melanie.borsos@telefonica.com" TargetMode="External"/><Relationship Id="rId217" Type="http://schemas.openxmlformats.org/officeDocument/2006/relationships/hyperlink" Target="mailto:melanie.borsos@telefonica.com" TargetMode="External"/><Relationship Id="rId564" Type="http://schemas.openxmlformats.org/officeDocument/2006/relationships/hyperlink" Target="mailto:annette.pillhofer@telefonica.com" TargetMode="External"/><Relationship Id="rId424" Type="http://schemas.openxmlformats.org/officeDocument/2006/relationships/hyperlink" Target="mailto:paolo.colonna@telefonica.com" TargetMode="External"/><Relationship Id="rId631" Type="http://schemas.openxmlformats.org/officeDocument/2006/relationships/hyperlink" Target="mailto:pia.kiessling@telefonica.com" TargetMode="External"/><Relationship Id="rId270" Type="http://schemas.openxmlformats.org/officeDocument/2006/relationships/hyperlink" Target="mailto:joachim.sandt@telefonica.com" TargetMode="External"/><Relationship Id="rId65" Type="http://schemas.openxmlformats.org/officeDocument/2006/relationships/hyperlink" Target="mailto:stefan.zorn@telefonica.com" TargetMode="External"/><Relationship Id="rId130" Type="http://schemas.openxmlformats.org/officeDocument/2006/relationships/hyperlink" Target="mailto:melanie.borsos@telefonica.com" TargetMode="External"/><Relationship Id="rId368" Type="http://schemas.openxmlformats.org/officeDocument/2006/relationships/hyperlink" Target="mailto:paolo.colonna@telefonica.com" TargetMode="External"/><Relationship Id="rId575" Type="http://schemas.openxmlformats.org/officeDocument/2006/relationships/hyperlink" Target="mailto:annette.pillhofer@telefonica.com" TargetMode="External"/><Relationship Id="rId228" Type="http://schemas.openxmlformats.org/officeDocument/2006/relationships/hyperlink" Target="mailto:melanie.borsos@telefonica.com" TargetMode="External"/><Relationship Id="rId435" Type="http://schemas.openxmlformats.org/officeDocument/2006/relationships/hyperlink" Target="mailto:tina.legran@telefonica.com" TargetMode="External"/><Relationship Id="rId642" Type="http://schemas.openxmlformats.org/officeDocument/2006/relationships/hyperlink" Target="mailto:Christoph.Thewalt@telefonica.com" TargetMode="External"/><Relationship Id="rId281" Type="http://schemas.openxmlformats.org/officeDocument/2006/relationships/hyperlink" Target="mailto:claudia.von-bothmer@telefonica.com" TargetMode="External"/><Relationship Id="rId502" Type="http://schemas.openxmlformats.org/officeDocument/2006/relationships/hyperlink" Target="mailto:annette.pillhofer@telefonica.com" TargetMode="External"/><Relationship Id="rId76" Type="http://schemas.openxmlformats.org/officeDocument/2006/relationships/hyperlink" Target="mailto:melanie.borsos@telefonica.com" TargetMode="External"/><Relationship Id="rId141" Type="http://schemas.openxmlformats.org/officeDocument/2006/relationships/hyperlink" Target="mailto:melanie.borsos@telefonica.com" TargetMode="External"/><Relationship Id="rId379" Type="http://schemas.openxmlformats.org/officeDocument/2006/relationships/hyperlink" Target="mailto:paolo.colonna@telefonica.com" TargetMode="External"/><Relationship Id="rId586" Type="http://schemas.openxmlformats.org/officeDocument/2006/relationships/hyperlink" Target="mailto:annette.pillhofer@telefonica.com" TargetMode="External"/><Relationship Id="rId7" Type="http://schemas.openxmlformats.org/officeDocument/2006/relationships/hyperlink" Target="mailto:joachim.sandt@telefonica.com" TargetMode="External"/><Relationship Id="rId239" Type="http://schemas.openxmlformats.org/officeDocument/2006/relationships/hyperlink" Target="mailto:melanie.borsos@telefonica.com" TargetMode="External"/><Relationship Id="rId446" Type="http://schemas.openxmlformats.org/officeDocument/2006/relationships/hyperlink" Target="mailto:pia.kiessling@telefonica.com" TargetMode="External"/><Relationship Id="rId292" Type="http://schemas.openxmlformats.org/officeDocument/2006/relationships/hyperlink" Target="mailto:claudia.von-bothmer@telefonica.com" TargetMode="External"/><Relationship Id="rId306" Type="http://schemas.openxmlformats.org/officeDocument/2006/relationships/hyperlink" Target="mailto:florian.tobias@telefonica.com" TargetMode="External"/><Relationship Id="rId87" Type="http://schemas.openxmlformats.org/officeDocument/2006/relationships/hyperlink" Target="mailto:Patricia.Mees@telefonica.com" TargetMode="External"/><Relationship Id="rId513" Type="http://schemas.openxmlformats.org/officeDocument/2006/relationships/hyperlink" Target="mailto:annette.pillhofer@telefonica.com" TargetMode="External"/><Relationship Id="rId597" Type="http://schemas.openxmlformats.org/officeDocument/2006/relationships/hyperlink" Target="mailto:annette.pillhofer@telefonica.com" TargetMode="External"/><Relationship Id="rId152" Type="http://schemas.openxmlformats.org/officeDocument/2006/relationships/hyperlink" Target="mailto:melanie.borsos@telefonica.com" TargetMode="External"/><Relationship Id="rId457" Type="http://schemas.openxmlformats.org/officeDocument/2006/relationships/hyperlink" Target="mailto:joachim.sandt@telefonica.com" TargetMode="External"/><Relationship Id="rId14" Type="http://schemas.openxmlformats.org/officeDocument/2006/relationships/hyperlink" Target="mailto:melanie.borsos@telefonica.com" TargetMode="External"/><Relationship Id="rId317" Type="http://schemas.openxmlformats.org/officeDocument/2006/relationships/hyperlink" Target="mailto:sven.meywald@telefonica.com" TargetMode="External"/><Relationship Id="rId524" Type="http://schemas.openxmlformats.org/officeDocument/2006/relationships/hyperlink" Target="mailto:annette.pillhofer@telefonica.com" TargetMode="External"/><Relationship Id="rId98" Type="http://schemas.openxmlformats.org/officeDocument/2006/relationships/hyperlink" Target="mailto:melanie.borsos@telefonica.com" TargetMode="External"/><Relationship Id="rId163" Type="http://schemas.openxmlformats.org/officeDocument/2006/relationships/hyperlink" Target="mailto:melanie.borsos@telefonica.com" TargetMode="External"/><Relationship Id="rId370" Type="http://schemas.openxmlformats.org/officeDocument/2006/relationships/hyperlink" Target="mailto:paolo.colonna@telefonica.com" TargetMode="External"/><Relationship Id="rId230" Type="http://schemas.openxmlformats.org/officeDocument/2006/relationships/hyperlink" Target="mailto:melanie.borsos@telefonica.com" TargetMode="External"/><Relationship Id="rId468" Type="http://schemas.openxmlformats.org/officeDocument/2006/relationships/hyperlink" Target="mailto:joachim.sandt@telefonica.com" TargetMode="External"/><Relationship Id="rId25" Type="http://schemas.openxmlformats.org/officeDocument/2006/relationships/hyperlink" Target="mailto:melanie.borsos@telefonica.com" TargetMode="External"/><Relationship Id="rId328" Type="http://schemas.openxmlformats.org/officeDocument/2006/relationships/hyperlink" Target="mailto:paolo.colonna@telefonica.com" TargetMode="External"/><Relationship Id="rId535" Type="http://schemas.openxmlformats.org/officeDocument/2006/relationships/hyperlink" Target="mailto:annette.pillhofer@telefonica.com" TargetMode="External"/><Relationship Id="rId174" Type="http://schemas.openxmlformats.org/officeDocument/2006/relationships/hyperlink" Target="mailto:melanie.borsos@telefonica.com" TargetMode="External"/><Relationship Id="rId381" Type="http://schemas.openxmlformats.org/officeDocument/2006/relationships/hyperlink" Target="mailto:paolo.colonna@telefonica.com" TargetMode="External"/><Relationship Id="rId602" Type="http://schemas.openxmlformats.org/officeDocument/2006/relationships/hyperlink" Target="mailto:annette.pillhofer@telefonica.com" TargetMode="External"/><Relationship Id="rId241" Type="http://schemas.openxmlformats.org/officeDocument/2006/relationships/hyperlink" Target="mailto:melanie.borsos@telefonica.com" TargetMode="External"/><Relationship Id="rId479" Type="http://schemas.openxmlformats.org/officeDocument/2006/relationships/hyperlink" Target="mailto:lilyana.staykova@telefonica.com" TargetMode="External"/><Relationship Id="rId36" Type="http://schemas.openxmlformats.org/officeDocument/2006/relationships/hyperlink" Target="mailto:claudia.von-bothmer@telefonica.com" TargetMode="External"/><Relationship Id="rId339" Type="http://schemas.openxmlformats.org/officeDocument/2006/relationships/hyperlink" Target="mailto:paolo.colonna@telefonica.com" TargetMode="External"/><Relationship Id="rId546" Type="http://schemas.openxmlformats.org/officeDocument/2006/relationships/hyperlink" Target="mailto:annette.pillhofer@telefonica.com" TargetMode="External"/><Relationship Id="rId101" Type="http://schemas.openxmlformats.org/officeDocument/2006/relationships/hyperlink" Target="mailto:frank.billing@telefonica.com" TargetMode="External"/><Relationship Id="rId185" Type="http://schemas.openxmlformats.org/officeDocument/2006/relationships/hyperlink" Target="mailto:melanie.borsos@telefonica.com" TargetMode="External"/><Relationship Id="rId406" Type="http://schemas.openxmlformats.org/officeDocument/2006/relationships/hyperlink" Target="mailto:paolo.colonna@telefonica.com" TargetMode="External"/><Relationship Id="rId392" Type="http://schemas.openxmlformats.org/officeDocument/2006/relationships/hyperlink" Target="mailto:paolo.colonna@telefonica.com" TargetMode="External"/><Relationship Id="rId613" Type="http://schemas.openxmlformats.org/officeDocument/2006/relationships/hyperlink" Target="mailto:annette.pillhofer@telefonica.com" TargetMode="External"/><Relationship Id="rId252" Type="http://schemas.openxmlformats.org/officeDocument/2006/relationships/hyperlink" Target="mailto:melanie.borsos@telefonica.com" TargetMode="External"/><Relationship Id="rId47" Type="http://schemas.openxmlformats.org/officeDocument/2006/relationships/hyperlink" Target="mailto:melanie.borsos@telefonica.com" TargetMode="External"/><Relationship Id="rId112" Type="http://schemas.openxmlformats.org/officeDocument/2006/relationships/hyperlink" Target="mailto:melanie.borsos@telefonica.com" TargetMode="External"/><Relationship Id="rId557" Type="http://schemas.openxmlformats.org/officeDocument/2006/relationships/hyperlink" Target="mailto:annette.pillhofer@telefonica.com" TargetMode="External"/><Relationship Id="rId196" Type="http://schemas.openxmlformats.org/officeDocument/2006/relationships/hyperlink" Target="mailto:melanie.borsos@telefonica.com" TargetMode="External"/><Relationship Id="rId417" Type="http://schemas.openxmlformats.org/officeDocument/2006/relationships/hyperlink" Target="mailto:paolo.colonna@telefonica.com" TargetMode="External"/><Relationship Id="rId624" Type="http://schemas.openxmlformats.org/officeDocument/2006/relationships/hyperlink" Target="mailto:simon.arnold@telefonica.com" TargetMode="External"/><Relationship Id="rId16" Type="http://schemas.openxmlformats.org/officeDocument/2006/relationships/hyperlink" Target="mailto:melanie.borsos@telefonica.com" TargetMode="External"/><Relationship Id="rId221" Type="http://schemas.openxmlformats.org/officeDocument/2006/relationships/hyperlink" Target="mailto:melanie.borsos@telefonica.com" TargetMode="External"/><Relationship Id="rId263" Type="http://schemas.openxmlformats.org/officeDocument/2006/relationships/hyperlink" Target="mailto:melanie.borsos@telefonica.com" TargetMode="External"/><Relationship Id="rId319" Type="http://schemas.openxmlformats.org/officeDocument/2006/relationships/hyperlink" Target="mailto:paolo.colonna@telefonica.com" TargetMode="External"/><Relationship Id="rId470" Type="http://schemas.openxmlformats.org/officeDocument/2006/relationships/hyperlink" Target="mailto:melanie.borsos@telefonica.com" TargetMode="External"/><Relationship Id="rId526" Type="http://schemas.openxmlformats.org/officeDocument/2006/relationships/hyperlink" Target="mailto:annette.pillhofer@telefonica.com" TargetMode="External"/><Relationship Id="rId58" Type="http://schemas.openxmlformats.org/officeDocument/2006/relationships/hyperlink" Target="mailto:melanie.borsos@telefonica.com" TargetMode="External"/><Relationship Id="rId123" Type="http://schemas.openxmlformats.org/officeDocument/2006/relationships/hyperlink" Target="mailto:melanie.borsos@telefonica.com" TargetMode="External"/><Relationship Id="rId330" Type="http://schemas.openxmlformats.org/officeDocument/2006/relationships/hyperlink" Target="mailto:paolo.colonna@telefonica.com" TargetMode="External"/><Relationship Id="rId568" Type="http://schemas.openxmlformats.org/officeDocument/2006/relationships/hyperlink" Target="mailto:annette.pillhofer@telefonica.com" TargetMode="External"/><Relationship Id="rId165" Type="http://schemas.openxmlformats.org/officeDocument/2006/relationships/hyperlink" Target="mailto:melanie.borsos@telefonica.com" TargetMode="External"/><Relationship Id="rId372" Type="http://schemas.openxmlformats.org/officeDocument/2006/relationships/hyperlink" Target="mailto:paolo.colonna@telefonica.com" TargetMode="External"/><Relationship Id="rId428" Type="http://schemas.openxmlformats.org/officeDocument/2006/relationships/hyperlink" Target="mailto:paolo.colonna@telefonica.com" TargetMode="External"/><Relationship Id="rId635" Type="http://schemas.openxmlformats.org/officeDocument/2006/relationships/hyperlink" Target="mailto:andreas.anschau@telefonica.com" TargetMode="External"/><Relationship Id="rId232" Type="http://schemas.openxmlformats.org/officeDocument/2006/relationships/hyperlink" Target="mailto:melanie.borsos@telefonica.com" TargetMode="External"/><Relationship Id="rId274" Type="http://schemas.openxmlformats.org/officeDocument/2006/relationships/hyperlink" Target="mailto:joachim.sandt@telefonica.com" TargetMode="External"/><Relationship Id="rId481" Type="http://schemas.openxmlformats.org/officeDocument/2006/relationships/hyperlink" Target="mailto:lilyana.staykova@telefonica.com" TargetMode="External"/><Relationship Id="rId27" Type="http://schemas.openxmlformats.org/officeDocument/2006/relationships/hyperlink" Target="mailto:melanie.borsos@telefonica.com" TargetMode="External"/><Relationship Id="rId69" Type="http://schemas.openxmlformats.org/officeDocument/2006/relationships/hyperlink" Target="mailto:paolo.colonna@telefonica.com" TargetMode="External"/><Relationship Id="rId134" Type="http://schemas.openxmlformats.org/officeDocument/2006/relationships/hyperlink" Target="mailto:melanie.borsos@telefonica.com" TargetMode="External"/><Relationship Id="rId537" Type="http://schemas.openxmlformats.org/officeDocument/2006/relationships/hyperlink" Target="mailto:annette.pillhofer@telefonica.com" TargetMode="External"/><Relationship Id="rId579" Type="http://schemas.openxmlformats.org/officeDocument/2006/relationships/hyperlink" Target="mailto:annette.pillhofer@telefonica.com" TargetMode="External"/><Relationship Id="rId80" Type="http://schemas.openxmlformats.org/officeDocument/2006/relationships/hyperlink" Target="mailto:nils.joachim@telefonica.com" TargetMode="External"/><Relationship Id="rId176" Type="http://schemas.openxmlformats.org/officeDocument/2006/relationships/hyperlink" Target="mailto:melanie.borsos@telefonica.com" TargetMode="External"/><Relationship Id="rId341" Type="http://schemas.openxmlformats.org/officeDocument/2006/relationships/hyperlink" Target="mailto:paolo.colonna@telefonica.com" TargetMode="External"/><Relationship Id="rId383" Type="http://schemas.openxmlformats.org/officeDocument/2006/relationships/hyperlink" Target="mailto:paolo.colonna@telefonica.com" TargetMode="External"/><Relationship Id="rId439" Type="http://schemas.openxmlformats.org/officeDocument/2006/relationships/hyperlink" Target="mailto:claudia.von-bothmer@telefonica.com" TargetMode="External"/><Relationship Id="rId590" Type="http://schemas.openxmlformats.org/officeDocument/2006/relationships/hyperlink" Target="mailto:annette.pillhofer@telefonica.com" TargetMode="External"/><Relationship Id="rId604" Type="http://schemas.openxmlformats.org/officeDocument/2006/relationships/hyperlink" Target="mailto:annette.pillhofer@telefonica.com" TargetMode="External"/><Relationship Id="rId646" Type="http://schemas.openxmlformats.org/officeDocument/2006/relationships/hyperlink" Target="mailto:annette.pillhofer@telefonica.com" TargetMode="External"/><Relationship Id="rId201" Type="http://schemas.openxmlformats.org/officeDocument/2006/relationships/hyperlink" Target="mailto:melanie.borsos@telefonica.com" TargetMode="External"/><Relationship Id="rId243" Type="http://schemas.openxmlformats.org/officeDocument/2006/relationships/hyperlink" Target="mailto:melanie.borsos@telefonica.com" TargetMode="External"/><Relationship Id="rId285" Type="http://schemas.openxmlformats.org/officeDocument/2006/relationships/hyperlink" Target="mailto:claudia.von-bothmer@telefonica.com" TargetMode="External"/><Relationship Id="rId450" Type="http://schemas.openxmlformats.org/officeDocument/2006/relationships/hyperlink" Target="mailto:paolo.colonna@telefonica.com" TargetMode="External"/><Relationship Id="rId506" Type="http://schemas.openxmlformats.org/officeDocument/2006/relationships/hyperlink" Target="mailto:annette.pillhofer@telefonica.com" TargetMode="External"/><Relationship Id="rId38" Type="http://schemas.openxmlformats.org/officeDocument/2006/relationships/hyperlink" Target="mailto:romina.kuppen@telefonica.com" TargetMode="External"/><Relationship Id="rId103" Type="http://schemas.openxmlformats.org/officeDocument/2006/relationships/hyperlink" Target="mailto:maren.schwerdtfeger@telefonica.com" TargetMode="External"/><Relationship Id="rId310" Type="http://schemas.openxmlformats.org/officeDocument/2006/relationships/hyperlink" Target="mailto:florian.tobias@telefonica.com" TargetMode="External"/><Relationship Id="rId492" Type="http://schemas.openxmlformats.org/officeDocument/2006/relationships/hyperlink" Target="mailto:Patricia.Mees@telefonica.com" TargetMode="External"/><Relationship Id="rId548" Type="http://schemas.openxmlformats.org/officeDocument/2006/relationships/hyperlink" Target="mailto:annette.pillhofer@telefonica.com" TargetMode="External"/><Relationship Id="rId91" Type="http://schemas.openxmlformats.org/officeDocument/2006/relationships/hyperlink" Target="mailto:melanie.borsos@telefonica.com" TargetMode="External"/><Relationship Id="rId145" Type="http://schemas.openxmlformats.org/officeDocument/2006/relationships/hyperlink" Target="mailto:melanie.borsos@telefonica.com" TargetMode="External"/><Relationship Id="rId187" Type="http://schemas.openxmlformats.org/officeDocument/2006/relationships/hyperlink" Target="mailto:melanie.borsos@telefonica.com" TargetMode="External"/><Relationship Id="rId352" Type="http://schemas.openxmlformats.org/officeDocument/2006/relationships/hyperlink" Target="mailto:paolo.colonna@telefonica.com" TargetMode="External"/><Relationship Id="rId394" Type="http://schemas.openxmlformats.org/officeDocument/2006/relationships/hyperlink" Target="mailto:paolo.colonna@telefonica.com" TargetMode="External"/><Relationship Id="rId408" Type="http://schemas.openxmlformats.org/officeDocument/2006/relationships/hyperlink" Target="mailto:paolo.colonna@telefonica.com" TargetMode="External"/><Relationship Id="rId615" Type="http://schemas.openxmlformats.org/officeDocument/2006/relationships/hyperlink" Target="mailto:annette.pillhofer@telefonica.com" TargetMode="External"/><Relationship Id="rId212" Type="http://schemas.openxmlformats.org/officeDocument/2006/relationships/hyperlink" Target="mailto:melanie.borsos@telefonica.com" TargetMode="External"/><Relationship Id="rId254" Type="http://schemas.openxmlformats.org/officeDocument/2006/relationships/hyperlink" Target="mailto:melanie.borsos@telefonica.com" TargetMode="External"/><Relationship Id="rId49" Type="http://schemas.openxmlformats.org/officeDocument/2006/relationships/hyperlink" Target="mailto:melanie.borsos@telefonica.com" TargetMode="External"/><Relationship Id="rId114" Type="http://schemas.openxmlformats.org/officeDocument/2006/relationships/hyperlink" Target="mailto:melanie.borsos@telefonica.com" TargetMode="External"/><Relationship Id="rId296" Type="http://schemas.openxmlformats.org/officeDocument/2006/relationships/hyperlink" Target="mailto:florian.tobias@telefonica.com" TargetMode="External"/><Relationship Id="rId461" Type="http://schemas.openxmlformats.org/officeDocument/2006/relationships/hyperlink" Target="mailto:claudia.von-bothmer@telefonica.com" TargetMode="External"/><Relationship Id="rId517" Type="http://schemas.openxmlformats.org/officeDocument/2006/relationships/hyperlink" Target="mailto:annette.pillhofer@telefonica.com" TargetMode="External"/><Relationship Id="rId559" Type="http://schemas.openxmlformats.org/officeDocument/2006/relationships/hyperlink" Target="mailto:annette.pillhofer@telefonica.com" TargetMode="External"/><Relationship Id="rId60" Type="http://schemas.openxmlformats.org/officeDocument/2006/relationships/hyperlink" Target="mailto:tina.legran@telefonica.com" TargetMode="External"/><Relationship Id="rId156" Type="http://schemas.openxmlformats.org/officeDocument/2006/relationships/hyperlink" Target="mailto:melanie.borsos@telefonica.com" TargetMode="External"/><Relationship Id="rId198" Type="http://schemas.openxmlformats.org/officeDocument/2006/relationships/hyperlink" Target="mailto:melanie.borsos@telefonica.com" TargetMode="External"/><Relationship Id="rId321" Type="http://schemas.openxmlformats.org/officeDocument/2006/relationships/hyperlink" Target="mailto:paolo.colonna@telefonica.com" TargetMode="External"/><Relationship Id="rId363" Type="http://schemas.openxmlformats.org/officeDocument/2006/relationships/hyperlink" Target="mailto:paolo.colonna@telefonica.com" TargetMode="External"/><Relationship Id="rId419" Type="http://schemas.openxmlformats.org/officeDocument/2006/relationships/hyperlink" Target="mailto:paolo.colonna@telefonica.com" TargetMode="External"/><Relationship Id="rId570" Type="http://schemas.openxmlformats.org/officeDocument/2006/relationships/hyperlink" Target="mailto:annette.pillhofer@telefonica.com" TargetMode="External"/><Relationship Id="rId626" Type="http://schemas.openxmlformats.org/officeDocument/2006/relationships/hyperlink" Target="mailto:simon.arnold@telefonica.com" TargetMode="External"/><Relationship Id="rId223" Type="http://schemas.openxmlformats.org/officeDocument/2006/relationships/hyperlink" Target="mailto:melanie.borsos@telefonica.com" TargetMode="External"/><Relationship Id="rId430" Type="http://schemas.openxmlformats.org/officeDocument/2006/relationships/hyperlink" Target="mailto:claudia.von-bothmer@telefonica.com" TargetMode="External"/><Relationship Id="rId18" Type="http://schemas.openxmlformats.org/officeDocument/2006/relationships/hyperlink" Target="mailto:melanie.borsos@telefonica.com" TargetMode="External"/><Relationship Id="rId265" Type="http://schemas.openxmlformats.org/officeDocument/2006/relationships/hyperlink" Target="mailto:melanie.borsos@telefonica.com" TargetMode="External"/><Relationship Id="rId472" Type="http://schemas.openxmlformats.org/officeDocument/2006/relationships/hyperlink" Target="mailto:melanie.borsos@telefonica.com" TargetMode="External"/><Relationship Id="rId528" Type="http://schemas.openxmlformats.org/officeDocument/2006/relationships/hyperlink" Target="mailto:annette.pillhofer@telefonica.com" TargetMode="External"/><Relationship Id="rId125" Type="http://schemas.openxmlformats.org/officeDocument/2006/relationships/hyperlink" Target="mailto:melanie.borsos@telefonica.com" TargetMode="External"/><Relationship Id="rId167" Type="http://schemas.openxmlformats.org/officeDocument/2006/relationships/hyperlink" Target="mailto:melanie.borsos@telefonica.com" TargetMode="External"/><Relationship Id="rId332" Type="http://schemas.openxmlformats.org/officeDocument/2006/relationships/hyperlink" Target="mailto:paolo.colonna@telefonica.com" TargetMode="External"/><Relationship Id="rId374" Type="http://schemas.openxmlformats.org/officeDocument/2006/relationships/hyperlink" Target="mailto:paolo.colonna@telefonica.com" TargetMode="External"/><Relationship Id="rId581" Type="http://schemas.openxmlformats.org/officeDocument/2006/relationships/hyperlink" Target="mailto:annette.pillhofer@telefonica.com" TargetMode="External"/><Relationship Id="rId71" Type="http://schemas.openxmlformats.org/officeDocument/2006/relationships/hyperlink" Target="mailto:melanie.borsos@telefonica.com" TargetMode="External"/><Relationship Id="rId234" Type="http://schemas.openxmlformats.org/officeDocument/2006/relationships/hyperlink" Target="mailto:melanie.borsos@telefonica.com" TargetMode="External"/><Relationship Id="rId637" Type="http://schemas.openxmlformats.org/officeDocument/2006/relationships/hyperlink" Target="mailto:melanie.borsos@telefonica.com" TargetMode="External"/><Relationship Id="rId2" Type="http://schemas.openxmlformats.org/officeDocument/2006/relationships/printerSettings" Target="../printerSettings/printerSettings2.bin"/><Relationship Id="rId29" Type="http://schemas.openxmlformats.org/officeDocument/2006/relationships/hyperlink" Target="mailto:melanie.borsos@telefonica.com" TargetMode="External"/><Relationship Id="rId276" Type="http://schemas.openxmlformats.org/officeDocument/2006/relationships/hyperlink" Target="mailto:joachim.sandt@telefonica.com" TargetMode="External"/><Relationship Id="rId441" Type="http://schemas.openxmlformats.org/officeDocument/2006/relationships/hyperlink" Target="mailto:paolo.colonna@telefonica.com" TargetMode="External"/><Relationship Id="rId483" Type="http://schemas.openxmlformats.org/officeDocument/2006/relationships/hyperlink" Target="mailto:steffen.lockan@telefonica.com" TargetMode="External"/><Relationship Id="rId539" Type="http://schemas.openxmlformats.org/officeDocument/2006/relationships/hyperlink" Target="mailto:annette.pillhofer@telefonica.com" TargetMode="External"/><Relationship Id="rId40" Type="http://schemas.openxmlformats.org/officeDocument/2006/relationships/hyperlink" Target="mailto:tina.legran@telefonica.com" TargetMode="External"/><Relationship Id="rId136" Type="http://schemas.openxmlformats.org/officeDocument/2006/relationships/hyperlink" Target="mailto:melanie.borsos@telefonica.com" TargetMode="External"/><Relationship Id="rId178" Type="http://schemas.openxmlformats.org/officeDocument/2006/relationships/hyperlink" Target="mailto:melanie.borsos@telefonica.com" TargetMode="External"/><Relationship Id="rId301" Type="http://schemas.openxmlformats.org/officeDocument/2006/relationships/hyperlink" Target="mailto:diego.minguez@telefonica.com" TargetMode="External"/><Relationship Id="rId343" Type="http://schemas.openxmlformats.org/officeDocument/2006/relationships/hyperlink" Target="mailto:paolo.colonna@telefonica.com" TargetMode="External"/><Relationship Id="rId550" Type="http://schemas.openxmlformats.org/officeDocument/2006/relationships/hyperlink" Target="mailto:annette.pillhofer@telefonica.com" TargetMode="External"/><Relationship Id="rId82" Type="http://schemas.openxmlformats.org/officeDocument/2006/relationships/hyperlink" Target="mailto:Andreas.Stoll@telefonica.com" TargetMode="External"/><Relationship Id="rId203" Type="http://schemas.openxmlformats.org/officeDocument/2006/relationships/hyperlink" Target="mailto:melanie.borsos@telefonica.com" TargetMode="External"/><Relationship Id="rId385" Type="http://schemas.openxmlformats.org/officeDocument/2006/relationships/hyperlink" Target="mailto:paolo.colonna@telefonica.com" TargetMode="External"/><Relationship Id="rId592" Type="http://schemas.openxmlformats.org/officeDocument/2006/relationships/hyperlink" Target="mailto:annette.pillhofer@telefonica.com" TargetMode="External"/><Relationship Id="rId606" Type="http://schemas.openxmlformats.org/officeDocument/2006/relationships/hyperlink" Target="mailto:annette.pillhofer@telefonica.com" TargetMode="External"/><Relationship Id="rId648" Type="http://schemas.openxmlformats.org/officeDocument/2006/relationships/hyperlink" Target="mailto:annette.pillhofer@telefonica.com" TargetMode="External"/><Relationship Id="rId245" Type="http://schemas.openxmlformats.org/officeDocument/2006/relationships/hyperlink" Target="mailto:melanie.borsos@telefonica.com" TargetMode="External"/><Relationship Id="rId287" Type="http://schemas.openxmlformats.org/officeDocument/2006/relationships/hyperlink" Target="mailto:claudia.von-bothmer@telefonica.com" TargetMode="External"/><Relationship Id="rId410" Type="http://schemas.openxmlformats.org/officeDocument/2006/relationships/hyperlink" Target="mailto:paolo.colonna@telefonica.com" TargetMode="External"/><Relationship Id="rId452" Type="http://schemas.openxmlformats.org/officeDocument/2006/relationships/hyperlink" Target="mailto:melanie.borsos@telefonica.com" TargetMode="External"/><Relationship Id="rId494" Type="http://schemas.openxmlformats.org/officeDocument/2006/relationships/hyperlink" Target="mailto:Patricia.Mees@telefonica.com" TargetMode="External"/><Relationship Id="rId508" Type="http://schemas.openxmlformats.org/officeDocument/2006/relationships/hyperlink" Target="mailto:annette.pillhofer@telefonica.com" TargetMode="External"/><Relationship Id="rId105" Type="http://schemas.openxmlformats.org/officeDocument/2006/relationships/hyperlink" Target="mailto:markus.frowein@telefonica.com" TargetMode="External"/><Relationship Id="rId147" Type="http://schemas.openxmlformats.org/officeDocument/2006/relationships/hyperlink" Target="mailto:melanie.borsos@telefonica.com" TargetMode="External"/><Relationship Id="rId312" Type="http://schemas.openxmlformats.org/officeDocument/2006/relationships/hyperlink" Target="mailto:simon.arnold@telefonica.com" TargetMode="External"/><Relationship Id="rId354" Type="http://schemas.openxmlformats.org/officeDocument/2006/relationships/hyperlink" Target="mailto:paolo.colonna@telefonica.com" TargetMode="External"/><Relationship Id="rId51" Type="http://schemas.openxmlformats.org/officeDocument/2006/relationships/hyperlink" Target="mailto:melanie.borsos@telefonica.com" TargetMode="External"/><Relationship Id="rId93" Type="http://schemas.openxmlformats.org/officeDocument/2006/relationships/hyperlink" Target="mailto:melanie.borsos@telefonica.com" TargetMode="External"/><Relationship Id="rId189" Type="http://schemas.openxmlformats.org/officeDocument/2006/relationships/hyperlink" Target="mailto:melanie.borsos@telefonica.com" TargetMode="External"/><Relationship Id="rId396" Type="http://schemas.openxmlformats.org/officeDocument/2006/relationships/hyperlink" Target="mailto:paolo.colonna@telefonica.com" TargetMode="External"/><Relationship Id="rId561" Type="http://schemas.openxmlformats.org/officeDocument/2006/relationships/hyperlink" Target="mailto:annette.pillhofer@telefonica.com" TargetMode="External"/><Relationship Id="rId617" Type="http://schemas.openxmlformats.org/officeDocument/2006/relationships/hyperlink" Target="mailto:annette.pillhofer@telefonica.com" TargetMode="External"/><Relationship Id="rId214" Type="http://schemas.openxmlformats.org/officeDocument/2006/relationships/hyperlink" Target="mailto:melanie.borsos@telefonica.com" TargetMode="External"/><Relationship Id="rId256" Type="http://schemas.openxmlformats.org/officeDocument/2006/relationships/hyperlink" Target="mailto:melanie.borsos@telefonica.com" TargetMode="External"/><Relationship Id="rId298" Type="http://schemas.openxmlformats.org/officeDocument/2006/relationships/hyperlink" Target="mailto:diego.minguez@telefonica.com" TargetMode="External"/><Relationship Id="rId421" Type="http://schemas.openxmlformats.org/officeDocument/2006/relationships/hyperlink" Target="mailto:paolo.colonna@telefonica.com" TargetMode="External"/><Relationship Id="rId463" Type="http://schemas.openxmlformats.org/officeDocument/2006/relationships/hyperlink" Target="mailto:bjoern.schulze-eickenbusch@telefonica.com" TargetMode="External"/><Relationship Id="rId519" Type="http://schemas.openxmlformats.org/officeDocument/2006/relationships/hyperlink" Target="mailto:annette.pillhofer@telefonica.com" TargetMode="External"/><Relationship Id="rId116" Type="http://schemas.openxmlformats.org/officeDocument/2006/relationships/hyperlink" Target="mailto:melanie.borsos@telefonica.com" TargetMode="External"/><Relationship Id="rId158" Type="http://schemas.openxmlformats.org/officeDocument/2006/relationships/hyperlink" Target="mailto:melanie.borsos@telefonica.com" TargetMode="External"/><Relationship Id="rId323" Type="http://schemas.openxmlformats.org/officeDocument/2006/relationships/hyperlink" Target="mailto:paolo.colonna@telefonica.com" TargetMode="External"/><Relationship Id="rId530" Type="http://schemas.openxmlformats.org/officeDocument/2006/relationships/hyperlink" Target="mailto:annette.pillhofer@telefonica.com" TargetMode="External"/><Relationship Id="rId20" Type="http://schemas.openxmlformats.org/officeDocument/2006/relationships/hyperlink" Target="mailto:melanie.borsos@telefonica.com" TargetMode="External"/><Relationship Id="rId62" Type="http://schemas.openxmlformats.org/officeDocument/2006/relationships/hyperlink" Target="mailto:joachim.sandt@telefonica.com" TargetMode="External"/><Relationship Id="rId365" Type="http://schemas.openxmlformats.org/officeDocument/2006/relationships/hyperlink" Target="mailto:paolo.colonna@telefonica.com" TargetMode="External"/><Relationship Id="rId572" Type="http://schemas.openxmlformats.org/officeDocument/2006/relationships/hyperlink" Target="mailto:annette.pillhofer@telefonica.com" TargetMode="External"/><Relationship Id="rId628" Type="http://schemas.openxmlformats.org/officeDocument/2006/relationships/hyperlink" Target="mailto:simon.arnold@telefonica.com" TargetMode="External"/><Relationship Id="rId225" Type="http://schemas.openxmlformats.org/officeDocument/2006/relationships/hyperlink" Target="mailto:melanie.borsos@telefonica.com" TargetMode="External"/><Relationship Id="rId267" Type="http://schemas.openxmlformats.org/officeDocument/2006/relationships/hyperlink" Target="mailto:joachim.sandt@telefonica.com" TargetMode="External"/><Relationship Id="rId432" Type="http://schemas.openxmlformats.org/officeDocument/2006/relationships/hyperlink" Target="mailto:daniel.coloma-andrews@telefonica.com" TargetMode="External"/><Relationship Id="rId474" Type="http://schemas.openxmlformats.org/officeDocument/2006/relationships/hyperlink" Target="mailto:julian.kindlein@telefonica.com" TargetMode="External"/><Relationship Id="rId127" Type="http://schemas.openxmlformats.org/officeDocument/2006/relationships/hyperlink" Target="mailto:melanie.borsos@telefonica.com" TargetMode="External"/><Relationship Id="rId31" Type="http://schemas.openxmlformats.org/officeDocument/2006/relationships/hyperlink" Target="mailto:melanie.borsos@telefonica.com" TargetMode="External"/><Relationship Id="rId73" Type="http://schemas.openxmlformats.org/officeDocument/2006/relationships/hyperlink" Target="mailto:melanie.borsos@telefonica.com" TargetMode="External"/><Relationship Id="rId169" Type="http://schemas.openxmlformats.org/officeDocument/2006/relationships/hyperlink" Target="mailto:melanie.borsos@telefonica.com" TargetMode="External"/><Relationship Id="rId334" Type="http://schemas.openxmlformats.org/officeDocument/2006/relationships/hyperlink" Target="mailto:sabine.petter@telefonica.com" TargetMode="External"/><Relationship Id="rId376" Type="http://schemas.openxmlformats.org/officeDocument/2006/relationships/hyperlink" Target="mailto:paolo.colonna@telefonica.com" TargetMode="External"/><Relationship Id="rId541" Type="http://schemas.openxmlformats.org/officeDocument/2006/relationships/hyperlink" Target="mailto:annette.pillhofer@telefonica.com" TargetMode="External"/><Relationship Id="rId583" Type="http://schemas.openxmlformats.org/officeDocument/2006/relationships/hyperlink" Target="mailto:annette.pillhofer@telefonica.com" TargetMode="External"/><Relationship Id="rId639" Type="http://schemas.openxmlformats.org/officeDocument/2006/relationships/hyperlink" Target="mailto:Patricia.Mees@telefonica.com" TargetMode="External"/><Relationship Id="rId4" Type="http://schemas.openxmlformats.org/officeDocument/2006/relationships/hyperlink" Target="mailto:melanie.borsos@telefonica.com" TargetMode="External"/><Relationship Id="rId180" Type="http://schemas.openxmlformats.org/officeDocument/2006/relationships/hyperlink" Target="mailto:melanie.borsos@telefonica.com" TargetMode="External"/><Relationship Id="rId236" Type="http://schemas.openxmlformats.org/officeDocument/2006/relationships/hyperlink" Target="mailto:melanie.borsos@telefonica.com" TargetMode="External"/><Relationship Id="rId278" Type="http://schemas.openxmlformats.org/officeDocument/2006/relationships/hyperlink" Target="mailto:joachim.sandt@telefonica.com" TargetMode="External"/><Relationship Id="rId401" Type="http://schemas.openxmlformats.org/officeDocument/2006/relationships/hyperlink" Target="mailto:paolo.colonna@telefonica.com" TargetMode="External"/><Relationship Id="rId443" Type="http://schemas.openxmlformats.org/officeDocument/2006/relationships/hyperlink" Target="mailto:paolo.colonna@telefonica.com" TargetMode="External"/><Relationship Id="rId650" Type="http://schemas.openxmlformats.org/officeDocument/2006/relationships/vmlDrawing" Target="../drawings/vmlDrawing1.vml"/><Relationship Id="rId303" Type="http://schemas.openxmlformats.org/officeDocument/2006/relationships/hyperlink" Target="mailto:Patricia.Mees@telefonica.com" TargetMode="External"/><Relationship Id="rId485" Type="http://schemas.openxmlformats.org/officeDocument/2006/relationships/hyperlink" Target="mailto:steffen.lockan@telefonica.com" TargetMode="External"/><Relationship Id="rId42" Type="http://schemas.openxmlformats.org/officeDocument/2006/relationships/hyperlink" Target="mailto:melanie.borsos@telefonica.com" TargetMode="External"/><Relationship Id="rId84" Type="http://schemas.openxmlformats.org/officeDocument/2006/relationships/hyperlink" Target="mailto:petra.mueller@telefonica.com" TargetMode="External"/><Relationship Id="rId138" Type="http://schemas.openxmlformats.org/officeDocument/2006/relationships/hyperlink" Target="mailto:melanie.borsos@telefonica.com" TargetMode="External"/><Relationship Id="rId345" Type="http://schemas.openxmlformats.org/officeDocument/2006/relationships/hyperlink" Target="mailto:paolo.colonna@telefonica.com" TargetMode="External"/><Relationship Id="rId387" Type="http://schemas.openxmlformats.org/officeDocument/2006/relationships/hyperlink" Target="mailto:paolo.colonna@telefonica.com" TargetMode="External"/><Relationship Id="rId510" Type="http://schemas.openxmlformats.org/officeDocument/2006/relationships/hyperlink" Target="mailto:annette.pillhofer@telefonica.com" TargetMode="External"/><Relationship Id="rId552" Type="http://schemas.openxmlformats.org/officeDocument/2006/relationships/hyperlink" Target="mailto:annette.pillhofer@telefonica.com" TargetMode="External"/><Relationship Id="rId594" Type="http://schemas.openxmlformats.org/officeDocument/2006/relationships/hyperlink" Target="mailto:annette.pillhofer@telefonica.com" TargetMode="External"/><Relationship Id="rId608" Type="http://schemas.openxmlformats.org/officeDocument/2006/relationships/hyperlink" Target="mailto:annette.pillhofer@telefonica.com" TargetMode="External"/><Relationship Id="rId191" Type="http://schemas.openxmlformats.org/officeDocument/2006/relationships/hyperlink" Target="mailto:melanie.borsos@telefonica.com" TargetMode="External"/><Relationship Id="rId205" Type="http://schemas.openxmlformats.org/officeDocument/2006/relationships/hyperlink" Target="mailto:melanie.borsos@telefonica.com" TargetMode="External"/><Relationship Id="rId247" Type="http://schemas.openxmlformats.org/officeDocument/2006/relationships/hyperlink" Target="mailto:melanie.borsos@telefonica.com" TargetMode="External"/><Relationship Id="rId412" Type="http://schemas.openxmlformats.org/officeDocument/2006/relationships/hyperlink" Target="mailto:paolo.colonna@telefonica.com" TargetMode="External"/><Relationship Id="rId107" Type="http://schemas.openxmlformats.org/officeDocument/2006/relationships/hyperlink" Target="mailto:melanie.borsos@telefonica.com" TargetMode="External"/><Relationship Id="rId289" Type="http://schemas.openxmlformats.org/officeDocument/2006/relationships/hyperlink" Target="mailto:claudia.von-bothmer@telefonica.com" TargetMode="External"/><Relationship Id="rId454" Type="http://schemas.openxmlformats.org/officeDocument/2006/relationships/hyperlink" Target="mailto:joerg.robel@telefonica.com" TargetMode="External"/><Relationship Id="rId496" Type="http://schemas.openxmlformats.org/officeDocument/2006/relationships/hyperlink" Target="mailto:Teresa.Stoll@telefonica.com" TargetMode="External"/><Relationship Id="rId11" Type="http://schemas.openxmlformats.org/officeDocument/2006/relationships/hyperlink" Target="mailto:frank.schoenborn@telefonica.com" TargetMode="External"/><Relationship Id="rId53" Type="http://schemas.openxmlformats.org/officeDocument/2006/relationships/hyperlink" Target="mailto:melanie.borsos@telefonica.com" TargetMode="External"/><Relationship Id="rId149" Type="http://schemas.openxmlformats.org/officeDocument/2006/relationships/hyperlink" Target="mailto:melanie.borsos@telefonica.com" TargetMode="External"/><Relationship Id="rId314" Type="http://schemas.openxmlformats.org/officeDocument/2006/relationships/hyperlink" Target="mailto:claudia.von-bothmer@telefonica.com" TargetMode="External"/><Relationship Id="rId356" Type="http://schemas.openxmlformats.org/officeDocument/2006/relationships/hyperlink" Target="mailto:paolo.colonna@telefonica.com" TargetMode="External"/><Relationship Id="rId398" Type="http://schemas.openxmlformats.org/officeDocument/2006/relationships/hyperlink" Target="mailto:paolo.colonna@telefonica.com" TargetMode="External"/><Relationship Id="rId521" Type="http://schemas.openxmlformats.org/officeDocument/2006/relationships/hyperlink" Target="mailto:annette.pillhofer@telefonica.com" TargetMode="External"/><Relationship Id="rId563" Type="http://schemas.openxmlformats.org/officeDocument/2006/relationships/hyperlink" Target="mailto:annette.pillhofer@telefonica.com" TargetMode="External"/><Relationship Id="rId619" Type="http://schemas.openxmlformats.org/officeDocument/2006/relationships/hyperlink" Target="mailto:annette.pillhofer@telefonica.com" TargetMode="External"/><Relationship Id="rId95" Type="http://schemas.openxmlformats.org/officeDocument/2006/relationships/hyperlink" Target="mailto:melanie.borsos@telefonica.com" TargetMode="External"/><Relationship Id="rId160" Type="http://schemas.openxmlformats.org/officeDocument/2006/relationships/hyperlink" Target="mailto:melanie.borsos@telefonica.com" TargetMode="External"/><Relationship Id="rId216" Type="http://schemas.openxmlformats.org/officeDocument/2006/relationships/hyperlink" Target="mailto:melanie.borsos@telefonica.com" TargetMode="External"/><Relationship Id="rId423" Type="http://schemas.openxmlformats.org/officeDocument/2006/relationships/hyperlink" Target="mailto:paolo.colonna@telefonica.com" TargetMode="External"/><Relationship Id="rId258" Type="http://schemas.openxmlformats.org/officeDocument/2006/relationships/hyperlink" Target="mailto:melanie.borsos@telefonica.com" TargetMode="External"/><Relationship Id="rId465" Type="http://schemas.openxmlformats.org/officeDocument/2006/relationships/hyperlink" Target="mailto:joachim.sandt@telefonica.com" TargetMode="External"/><Relationship Id="rId630" Type="http://schemas.openxmlformats.org/officeDocument/2006/relationships/hyperlink" Target="mailto:pia.kiessling@telefonica.com" TargetMode="External"/><Relationship Id="rId22" Type="http://schemas.openxmlformats.org/officeDocument/2006/relationships/hyperlink" Target="mailto:melanie.borsos@telefonica.com" TargetMode="External"/><Relationship Id="rId64" Type="http://schemas.openxmlformats.org/officeDocument/2006/relationships/hyperlink" Target="mailto:Christoph.Thewalt@telefonica.com" TargetMode="External"/><Relationship Id="rId118" Type="http://schemas.openxmlformats.org/officeDocument/2006/relationships/hyperlink" Target="mailto:melanie.borsos@telefonica.com" TargetMode="External"/><Relationship Id="rId325" Type="http://schemas.openxmlformats.org/officeDocument/2006/relationships/hyperlink" Target="mailto:paolo.colonna@telefonica.com" TargetMode="External"/><Relationship Id="rId367" Type="http://schemas.openxmlformats.org/officeDocument/2006/relationships/hyperlink" Target="mailto:melanie.borsos@telefonica.com" TargetMode="External"/><Relationship Id="rId532" Type="http://schemas.openxmlformats.org/officeDocument/2006/relationships/hyperlink" Target="mailto:annette.pillhofer@telefonica.com" TargetMode="External"/><Relationship Id="rId574" Type="http://schemas.openxmlformats.org/officeDocument/2006/relationships/hyperlink" Target="mailto:annette.pillhofer@telefonica.com" TargetMode="External"/><Relationship Id="rId171" Type="http://schemas.openxmlformats.org/officeDocument/2006/relationships/hyperlink" Target="mailto:melanie.borsos@telefonica.com" TargetMode="External"/><Relationship Id="rId227" Type="http://schemas.openxmlformats.org/officeDocument/2006/relationships/hyperlink" Target="mailto:melanie.borsos@telefonica.com" TargetMode="External"/><Relationship Id="rId269" Type="http://schemas.openxmlformats.org/officeDocument/2006/relationships/hyperlink" Target="mailto:joachim.sandt@telefonica.com" TargetMode="External"/><Relationship Id="rId434" Type="http://schemas.openxmlformats.org/officeDocument/2006/relationships/hyperlink" Target="mailto:claudia.von-bothmer@telefonica.com" TargetMode="External"/><Relationship Id="rId476" Type="http://schemas.openxmlformats.org/officeDocument/2006/relationships/hyperlink" Target="mailto:florian.tobias@telefonica.com" TargetMode="External"/><Relationship Id="rId641" Type="http://schemas.openxmlformats.org/officeDocument/2006/relationships/hyperlink" Target="mailto:stefan.zorn@telefonica.com" TargetMode="External"/><Relationship Id="rId33" Type="http://schemas.openxmlformats.org/officeDocument/2006/relationships/hyperlink" Target="mailto:frank.schoenborn@telefonica.com" TargetMode="External"/><Relationship Id="rId129" Type="http://schemas.openxmlformats.org/officeDocument/2006/relationships/hyperlink" Target="mailto:melanie.borsos@telefonica.com" TargetMode="External"/><Relationship Id="rId280" Type="http://schemas.openxmlformats.org/officeDocument/2006/relationships/hyperlink" Target="mailto:joachim.sandt@telefonica.com" TargetMode="External"/><Relationship Id="rId336" Type="http://schemas.openxmlformats.org/officeDocument/2006/relationships/hyperlink" Target="mailto:saskia.lessing@telefonica.com" TargetMode="External"/><Relationship Id="rId501" Type="http://schemas.openxmlformats.org/officeDocument/2006/relationships/hyperlink" Target="mailto:annette.pillhofer@telefonica.com" TargetMode="External"/><Relationship Id="rId543" Type="http://schemas.openxmlformats.org/officeDocument/2006/relationships/hyperlink" Target="mailto:annette.pillhofer@telefonica.com" TargetMode="External"/><Relationship Id="rId75" Type="http://schemas.openxmlformats.org/officeDocument/2006/relationships/hyperlink" Target="mailto:melanie.borsos@telefonica.com" TargetMode="External"/><Relationship Id="rId140" Type="http://schemas.openxmlformats.org/officeDocument/2006/relationships/hyperlink" Target="mailto:melanie.borsos@telefonica.com" TargetMode="External"/><Relationship Id="rId182" Type="http://schemas.openxmlformats.org/officeDocument/2006/relationships/hyperlink" Target="mailto:melanie.borsos@telefonica.com" TargetMode="External"/><Relationship Id="rId378" Type="http://schemas.openxmlformats.org/officeDocument/2006/relationships/hyperlink" Target="mailto:paolo.colonna@telefonica.com" TargetMode="External"/><Relationship Id="rId403" Type="http://schemas.openxmlformats.org/officeDocument/2006/relationships/hyperlink" Target="mailto:paolo.colonna@telefonica.com" TargetMode="External"/><Relationship Id="rId585" Type="http://schemas.openxmlformats.org/officeDocument/2006/relationships/hyperlink" Target="mailto:annette.pillhofer@telefonica.com" TargetMode="External"/><Relationship Id="rId6" Type="http://schemas.openxmlformats.org/officeDocument/2006/relationships/hyperlink" Target="mailto:juergen.franke@telefonica.com" TargetMode="External"/><Relationship Id="rId238" Type="http://schemas.openxmlformats.org/officeDocument/2006/relationships/hyperlink" Target="mailto:melanie.borsos@telefonica.com" TargetMode="External"/><Relationship Id="rId445" Type="http://schemas.openxmlformats.org/officeDocument/2006/relationships/hyperlink" Target="mailto:paolo.colonna@telefonica.com" TargetMode="External"/><Relationship Id="rId487" Type="http://schemas.openxmlformats.org/officeDocument/2006/relationships/hyperlink" Target="mailto:Teresa.Stoll@telefonica.com" TargetMode="External"/><Relationship Id="rId610" Type="http://schemas.openxmlformats.org/officeDocument/2006/relationships/hyperlink" Target="mailto:annette.pillhofer@telefonica.com" TargetMode="External"/><Relationship Id="rId652" Type="http://schemas.microsoft.com/office/2017/10/relationships/threadedComment" Target="../threadedComments/threadedComment1.xml"/><Relationship Id="rId291" Type="http://schemas.openxmlformats.org/officeDocument/2006/relationships/hyperlink" Target="mailto:claudia.von-bothmer@telefonica.com" TargetMode="External"/><Relationship Id="rId305" Type="http://schemas.openxmlformats.org/officeDocument/2006/relationships/hyperlink" Target="mailto:florian.tobias@telefonica.com" TargetMode="External"/><Relationship Id="rId347" Type="http://schemas.openxmlformats.org/officeDocument/2006/relationships/hyperlink" Target="mailto:paolo.colonna@telefonica.com" TargetMode="External"/><Relationship Id="rId512" Type="http://schemas.openxmlformats.org/officeDocument/2006/relationships/hyperlink" Target="mailto:annette.pillhofer@telefonica.com" TargetMode="External"/><Relationship Id="rId44" Type="http://schemas.openxmlformats.org/officeDocument/2006/relationships/hyperlink" Target="mailto:melanie.borsos@telefonica.com" TargetMode="External"/><Relationship Id="rId86" Type="http://schemas.openxmlformats.org/officeDocument/2006/relationships/hyperlink" Target="mailto:melanie.borsos@telefonica.com" TargetMode="External"/><Relationship Id="rId151" Type="http://schemas.openxmlformats.org/officeDocument/2006/relationships/hyperlink" Target="mailto:melanie.borsos@telefonica.com" TargetMode="External"/><Relationship Id="rId389" Type="http://schemas.openxmlformats.org/officeDocument/2006/relationships/hyperlink" Target="mailto:paolo.colonna@telefonica.com" TargetMode="External"/><Relationship Id="rId554" Type="http://schemas.openxmlformats.org/officeDocument/2006/relationships/hyperlink" Target="mailto:annette.pillhofer@telefonica.com" TargetMode="External"/><Relationship Id="rId596" Type="http://schemas.openxmlformats.org/officeDocument/2006/relationships/hyperlink" Target="mailto:annette.pillhofer@telefonica.com" TargetMode="External"/><Relationship Id="rId193" Type="http://schemas.openxmlformats.org/officeDocument/2006/relationships/hyperlink" Target="mailto:melanie.borsos@telefonica.com" TargetMode="External"/><Relationship Id="rId207" Type="http://schemas.openxmlformats.org/officeDocument/2006/relationships/hyperlink" Target="mailto:melanie.borsos@telefonica.com" TargetMode="External"/><Relationship Id="rId249" Type="http://schemas.openxmlformats.org/officeDocument/2006/relationships/hyperlink" Target="mailto:melanie.borsos@telefonica.com" TargetMode="External"/><Relationship Id="rId414" Type="http://schemas.openxmlformats.org/officeDocument/2006/relationships/hyperlink" Target="mailto:paolo.colonna@telefonica.com" TargetMode="External"/><Relationship Id="rId456" Type="http://schemas.openxmlformats.org/officeDocument/2006/relationships/hyperlink" Target="mailto:joachim.sandt@telefonica.com" TargetMode="External"/><Relationship Id="rId498" Type="http://schemas.openxmlformats.org/officeDocument/2006/relationships/hyperlink" Target="mailto:Teresa.Stoll@telefonica.com" TargetMode="External"/><Relationship Id="rId621" Type="http://schemas.openxmlformats.org/officeDocument/2006/relationships/hyperlink" Target="mailto:simon.arnold@telefonica.com" TargetMode="External"/><Relationship Id="rId13" Type="http://schemas.openxmlformats.org/officeDocument/2006/relationships/hyperlink" Target="mailto:melanie.borsos@telefonica.com" TargetMode="External"/><Relationship Id="rId109" Type="http://schemas.openxmlformats.org/officeDocument/2006/relationships/hyperlink" Target="mailto:melanie.borsos@telefonica.com" TargetMode="External"/><Relationship Id="rId260" Type="http://schemas.openxmlformats.org/officeDocument/2006/relationships/hyperlink" Target="mailto:melanie.borsos@telefonica.com" TargetMode="External"/><Relationship Id="rId316" Type="http://schemas.openxmlformats.org/officeDocument/2006/relationships/hyperlink" Target="mailto:sven.meywald@telefonica.com" TargetMode="External"/><Relationship Id="rId523" Type="http://schemas.openxmlformats.org/officeDocument/2006/relationships/hyperlink" Target="mailto:annette.pillhofer@telefonica.com" TargetMode="External"/><Relationship Id="rId55" Type="http://schemas.openxmlformats.org/officeDocument/2006/relationships/hyperlink" Target="mailto:melanie.borsos@telefonica.com" TargetMode="External"/><Relationship Id="rId97" Type="http://schemas.openxmlformats.org/officeDocument/2006/relationships/hyperlink" Target="mailto:melanie.borsos@telefonica.com" TargetMode="External"/><Relationship Id="rId120" Type="http://schemas.openxmlformats.org/officeDocument/2006/relationships/hyperlink" Target="mailto:melanie.borsos@telefonica.com" TargetMode="External"/><Relationship Id="rId358" Type="http://schemas.openxmlformats.org/officeDocument/2006/relationships/hyperlink" Target="mailto:paolo.colonna@telefonica.com" TargetMode="External"/><Relationship Id="rId565" Type="http://schemas.openxmlformats.org/officeDocument/2006/relationships/hyperlink" Target="mailto:annette.pillhofer@telefonica.com" TargetMode="External"/><Relationship Id="rId162" Type="http://schemas.openxmlformats.org/officeDocument/2006/relationships/hyperlink" Target="mailto:melanie.borsos@telefonica.com" TargetMode="External"/><Relationship Id="rId218" Type="http://schemas.openxmlformats.org/officeDocument/2006/relationships/hyperlink" Target="mailto:melanie.borsos@telefonica.com" TargetMode="External"/><Relationship Id="rId425" Type="http://schemas.openxmlformats.org/officeDocument/2006/relationships/hyperlink" Target="mailto:paolo.colonna@telefonica.com" TargetMode="External"/><Relationship Id="rId467" Type="http://schemas.openxmlformats.org/officeDocument/2006/relationships/hyperlink" Target="mailto:Teresa.Stoll@telefonica.com" TargetMode="External"/><Relationship Id="rId632" Type="http://schemas.openxmlformats.org/officeDocument/2006/relationships/hyperlink" Target="mailto:pia.kiessling@telefonica.com" TargetMode="External"/><Relationship Id="rId271" Type="http://schemas.openxmlformats.org/officeDocument/2006/relationships/hyperlink" Target="mailto:joachim.sandt@telefonica.com" TargetMode="External"/><Relationship Id="rId24" Type="http://schemas.openxmlformats.org/officeDocument/2006/relationships/hyperlink" Target="mailto:melanie.borsos@telefonica.com" TargetMode="External"/><Relationship Id="rId66" Type="http://schemas.openxmlformats.org/officeDocument/2006/relationships/hyperlink" Target="mailto:ismet.goezuebatik@telefonica.com" TargetMode="External"/><Relationship Id="rId131" Type="http://schemas.openxmlformats.org/officeDocument/2006/relationships/hyperlink" Target="mailto:melanie.borsos@telefonica.com" TargetMode="External"/><Relationship Id="rId327" Type="http://schemas.openxmlformats.org/officeDocument/2006/relationships/hyperlink" Target="mailto:paolo.colonna@telefonica.com" TargetMode="External"/><Relationship Id="rId369" Type="http://schemas.openxmlformats.org/officeDocument/2006/relationships/hyperlink" Target="mailto:paolo.colonna@telefonica.com" TargetMode="External"/><Relationship Id="rId534" Type="http://schemas.openxmlformats.org/officeDocument/2006/relationships/hyperlink" Target="mailto:annette.pillhofer@telefonica.com" TargetMode="External"/><Relationship Id="rId576" Type="http://schemas.openxmlformats.org/officeDocument/2006/relationships/hyperlink" Target="mailto:annette.pillhofer@telefonica.com" TargetMode="External"/><Relationship Id="rId173" Type="http://schemas.openxmlformats.org/officeDocument/2006/relationships/hyperlink" Target="mailto:melanie.borsos@telefonica.com" TargetMode="External"/><Relationship Id="rId229" Type="http://schemas.openxmlformats.org/officeDocument/2006/relationships/hyperlink" Target="mailto:melanie.borsos@telefonica.com" TargetMode="External"/><Relationship Id="rId380" Type="http://schemas.openxmlformats.org/officeDocument/2006/relationships/hyperlink" Target="mailto:paolo.colonna@telefonica.com" TargetMode="External"/><Relationship Id="rId436" Type="http://schemas.openxmlformats.org/officeDocument/2006/relationships/hyperlink" Target="mailto:ulf.michaelis@telefonica.com" TargetMode="External"/><Relationship Id="rId601" Type="http://schemas.openxmlformats.org/officeDocument/2006/relationships/hyperlink" Target="mailto:annette.pillhofer@telefonica.com" TargetMode="External"/><Relationship Id="rId643" Type="http://schemas.openxmlformats.org/officeDocument/2006/relationships/hyperlink" Target="mailto:stefan.zorn@telefonica.com" TargetMode="External"/><Relationship Id="rId240" Type="http://schemas.openxmlformats.org/officeDocument/2006/relationships/hyperlink" Target="mailto:melanie.borsos@telefonica.com" TargetMode="External"/><Relationship Id="rId478" Type="http://schemas.openxmlformats.org/officeDocument/2006/relationships/hyperlink" Target="mailto:steffen.lockan@telefonica.com" TargetMode="External"/><Relationship Id="rId35" Type="http://schemas.openxmlformats.org/officeDocument/2006/relationships/hyperlink" Target="mailto:joachim.sandt@telefonica.com" TargetMode="External"/><Relationship Id="rId77" Type="http://schemas.openxmlformats.org/officeDocument/2006/relationships/hyperlink" Target="mailto:joachim.sandt@telefonica.com" TargetMode="External"/><Relationship Id="rId100" Type="http://schemas.openxmlformats.org/officeDocument/2006/relationships/hyperlink" Target="mailto:melanie.borsos@telefonica.com" TargetMode="External"/><Relationship Id="rId282" Type="http://schemas.openxmlformats.org/officeDocument/2006/relationships/hyperlink" Target="mailto:claudia.von-bothmer@telefonica.com" TargetMode="External"/><Relationship Id="rId338" Type="http://schemas.openxmlformats.org/officeDocument/2006/relationships/hyperlink" Target="mailto:lea.de-biasi@telefonica.com" TargetMode="External"/><Relationship Id="rId503" Type="http://schemas.openxmlformats.org/officeDocument/2006/relationships/hyperlink" Target="mailto:annette.pillhofer@telefonica.com" TargetMode="External"/><Relationship Id="rId545" Type="http://schemas.openxmlformats.org/officeDocument/2006/relationships/hyperlink" Target="mailto:annette.pillhofer@telefonica.com" TargetMode="External"/><Relationship Id="rId587" Type="http://schemas.openxmlformats.org/officeDocument/2006/relationships/hyperlink" Target="mailto:annette.pillhofer@telefonica.com" TargetMode="External"/><Relationship Id="rId8" Type="http://schemas.openxmlformats.org/officeDocument/2006/relationships/hyperlink" Target="mailto:joachim.sandt@telefonica.com" TargetMode="External"/><Relationship Id="rId142" Type="http://schemas.openxmlformats.org/officeDocument/2006/relationships/hyperlink" Target="mailto:melanie.borsos@telefonica.com" TargetMode="External"/><Relationship Id="rId184" Type="http://schemas.openxmlformats.org/officeDocument/2006/relationships/hyperlink" Target="mailto:melanie.borsos@telefonica.com" TargetMode="External"/><Relationship Id="rId391" Type="http://schemas.openxmlformats.org/officeDocument/2006/relationships/hyperlink" Target="mailto:paolo.colonna@telefonica.com" TargetMode="External"/><Relationship Id="rId405" Type="http://schemas.openxmlformats.org/officeDocument/2006/relationships/hyperlink" Target="mailto:paolo.colonna@telefonica.com" TargetMode="External"/><Relationship Id="rId447" Type="http://schemas.openxmlformats.org/officeDocument/2006/relationships/hyperlink" Target="mailto:andreas.anschau@telefonica.com" TargetMode="External"/><Relationship Id="rId612" Type="http://schemas.openxmlformats.org/officeDocument/2006/relationships/hyperlink" Target="mailto:annette.pillhofer@telefonica.com" TargetMode="External"/><Relationship Id="rId251" Type="http://schemas.openxmlformats.org/officeDocument/2006/relationships/hyperlink" Target="mailto:melanie.borsos@telefonica.com" TargetMode="External"/><Relationship Id="rId489" Type="http://schemas.openxmlformats.org/officeDocument/2006/relationships/hyperlink" Target="mailto:Teresa.Stoll@telefonica.com" TargetMode="External"/><Relationship Id="rId46" Type="http://schemas.openxmlformats.org/officeDocument/2006/relationships/hyperlink" Target="mailto:melanie.borsos@telefonica.com" TargetMode="External"/><Relationship Id="rId293" Type="http://schemas.openxmlformats.org/officeDocument/2006/relationships/hyperlink" Target="mailto:claudia.von-bothmer@telefonica.com" TargetMode="External"/><Relationship Id="rId307" Type="http://schemas.openxmlformats.org/officeDocument/2006/relationships/hyperlink" Target="mailto:diego.minguez@telefonica.com" TargetMode="External"/><Relationship Id="rId349" Type="http://schemas.openxmlformats.org/officeDocument/2006/relationships/hyperlink" Target="mailto:paolo.colonna@telefonica.com" TargetMode="External"/><Relationship Id="rId514" Type="http://schemas.openxmlformats.org/officeDocument/2006/relationships/hyperlink" Target="mailto:annette.pillhofer@telefonica.com" TargetMode="External"/><Relationship Id="rId556" Type="http://schemas.openxmlformats.org/officeDocument/2006/relationships/hyperlink" Target="mailto:annette.pillhofer@telefonica.com" TargetMode="External"/><Relationship Id="rId88" Type="http://schemas.openxmlformats.org/officeDocument/2006/relationships/hyperlink" Target="mailto:melanie.borsos@telefonica.com" TargetMode="External"/><Relationship Id="rId111" Type="http://schemas.openxmlformats.org/officeDocument/2006/relationships/hyperlink" Target="mailto:julian.kindlein@telefonica.com" TargetMode="External"/><Relationship Id="rId153" Type="http://schemas.openxmlformats.org/officeDocument/2006/relationships/hyperlink" Target="mailto:melanie.borsos@telefonica.com" TargetMode="External"/><Relationship Id="rId195" Type="http://schemas.openxmlformats.org/officeDocument/2006/relationships/hyperlink" Target="mailto:melanie.borsos@telefonica.com" TargetMode="External"/><Relationship Id="rId209" Type="http://schemas.openxmlformats.org/officeDocument/2006/relationships/hyperlink" Target="mailto:melanie.borsos@telefonica.com" TargetMode="External"/><Relationship Id="rId360" Type="http://schemas.openxmlformats.org/officeDocument/2006/relationships/hyperlink" Target="mailto:paolo.colonna@telefonica.com" TargetMode="External"/><Relationship Id="rId416" Type="http://schemas.openxmlformats.org/officeDocument/2006/relationships/hyperlink" Target="mailto:paolo.colonna@telefonica.com" TargetMode="External"/><Relationship Id="rId598" Type="http://schemas.openxmlformats.org/officeDocument/2006/relationships/hyperlink" Target="mailto:annette.pillhofer@telefonica.com" TargetMode="External"/><Relationship Id="rId220" Type="http://schemas.openxmlformats.org/officeDocument/2006/relationships/hyperlink" Target="mailto:melanie.borsos@telefonica.com" TargetMode="External"/><Relationship Id="rId458" Type="http://schemas.openxmlformats.org/officeDocument/2006/relationships/hyperlink" Target="mailto:joachim.sandt@telefonica.com" TargetMode="External"/><Relationship Id="rId623" Type="http://schemas.openxmlformats.org/officeDocument/2006/relationships/hyperlink" Target="mailto:simon.arnold@telefonica.com" TargetMode="External"/><Relationship Id="rId15" Type="http://schemas.openxmlformats.org/officeDocument/2006/relationships/hyperlink" Target="mailto:melanie.borsos@telefonica.com" TargetMode="External"/><Relationship Id="rId57" Type="http://schemas.openxmlformats.org/officeDocument/2006/relationships/hyperlink" Target="mailto:melanie.borsos@telefonica.com" TargetMode="External"/><Relationship Id="rId262" Type="http://schemas.openxmlformats.org/officeDocument/2006/relationships/hyperlink" Target="mailto:melanie.borsos@telefonica.com" TargetMode="External"/><Relationship Id="rId318" Type="http://schemas.openxmlformats.org/officeDocument/2006/relationships/hyperlink" Target="mailto:sven.meywald@telefonica.com" TargetMode="External"/><Relationship Id="rId525" Type="http://schemas.openxmlformats.org/officeDocument/2006/relationships/hyperlink" Target="mailto:annette.pillhofer@telefonica.com" TargetMode="External"/><Relationship Id="rId567" Type="http://schemas.openxmlformats.org/officeDocument/2006/relationships/hyperlink" Target="mailto:annette.pillhofer@telefonica.com" TargetMode="External"/><Relationship Id="rId99" Type="http://schemas.openxmlformats.org/officeDocument/2006/relationships/hyperlink" Target="mailto:melanie.borsos@telefonica.com" TargetMode="External"/><Relationship Id="rId122" Type="http://schemas.openxmlformats.org/officeDocument/2006/relationships/hyperlink" Target="mailto:melanie.borsos@telefonica.com" TargetMode="External"/><Relationship Id="rId164" Type="http://schemas.openxmlformats.org/officeDocument/2006/relationships/hyperlink" Target="mailto:melanie.borsos@telefonica.com" TargetMode="External"/><Relationship Id="rId371" Type="http://schemas.openxmlformats.org/officeDocument/2006/relationships/hyperlink" Target="mailto:paolo.colonna@telefonica.com" TargetMode="External"/><Relationship Id="rId427" Type="http://schemas.openxmlformats.org/officeDocument/2006/relationships/hyperlink" Target="mailto:paolo.colonna@telefonica.com" TargetMode="External"/><Relationship Id="rId469" Type="http://schemas.openxmlformats.org/officeDocument/2006/relationships/hyperlink" Target="mailto:paolo.colonna@telefonica.com" TargetMode="External"/><Relationship Id="rId634" Type="http://schemas.openxmlformats.org/officeDocument/2006/relationships/hyperlink" Target="mailto:andreas.anschau@telefonica.com" TargetMode="External"/><Relationship Id="rId26" Type="http://schemas.openxmlformats.org/officeDocument/2006/relationships/hyperlink" Target="mailto:melanie.borsos@telefonica.com" TargetMode="External"/><Relationship Id="rId231" Type="http://schemas.openxmlformats.org/officeDocument/2006/relationships/hyperlink" Target="mailto:melanie.borsos@telefonica.com" TargetMode="External"/><Relationship Id="rId273" Type="http://schemas.openxmlformats.org/officeDocument/2006/relationships/hyperlink" Target="mailto:joachim.sandt@telefonica.com" TargetMode="External"/><Relationship Id="rId329" Type="http://schemas.openxmlformats.org/officeDocument/2006/relationships/hyperlink" Target="mailto:paolo.colonna@telefonica.com" TargetMode="External"/><Relationship Id="rId480" Type="http://schemas.openxmlformats.org/officeDocument/2006/relationships/hyperlink" Target="mailto:lilyana.staykova@telefonica.com" TargetMode="External"/><Relationship Id="rId536" Type="http://schemas.openxmlformats.org/officeDocument/2006/relationships/hyperlink" Target="mailto:annette.pillhofer@telefonica.com" TargetMode="External"/><Relationship Id="rId68" Type="http://schemas.openxmlformats.org/officeDocument/2006/relationships/hyperlink" Target="mailto:annette.pillhofer@telefonica.com" TargetMode="External"/><Relationship Id="rId133" Type="http://schemas.openxmlformats.org/officeDocument/2006/relationships/hyperlink" Target="mailto:melanie.borsos@telefonica.com" TargetMode="External"/><Relationship Id="rId175" Type="http://schemas.openxmlformats.org/officeDocument/2006/relationships/hyperlink" Target="mailto:melanie.borsos@telefonica.com" TargetMode="External"/><Relationship Id="rId340" Type="http://schemas.openxmlformats.org/officeDocument/2006/relationships/hyperlink" Target="mailto:paolo.colonna@telefonica.com" TargetMode="External"/><Relationship Id="rId578" Type="http://schemas.openxmlformats.org/officeDocument/2006/relationships/hyperlink" Target="mailto:annette.pillhofer@telefonica.com" TargetMode="External"/><Relationship Id="rId200" Type="http://schemas.openxmlformats.org/officeDocument/2006/relationships/hyperlink" Target="mailto:melanie.borsos@telefonica.com" TargetMode="External"/><Relationship Id="rId382" Type="http://schemas.openxmlformats.org/officeDocument/2006/relationships/hyperlink" Target="mailto:paolo.colonna@telefonica.com" TargetMode="External"/><Relationship Id="rId438" Type="http://schemas.openxmlformats.org/officeDocument/2006/relationships/hyperlink" Target="mailto:ulf.michaelis@telefonica.com" TargetMode="External"/><Relationship Id="rId603" Type="http://schemas.openxmlformats.org/officeDocument/2006/relationships/hyperlink" Target="mailto:annette.pillhofer@telefonica.com" TargetMode="External"/><Relationship Id="rId645" Type="http://schemas.openxmlformats.org/officeDocument/2006/relationships/hyperlink" Target="mailto:joachim.sandt@telefonica.com" TargetMode="External"/><Relationship Id="rId242" Type="http://schemas.openxmlformats.org/officeDocument/2006/relationships/hyperlink" Target="mailto:melanie.borsos@telefonica.com" TargetMode="External"/><Relationship Id="rId284" Type="http://schemas.openxmlformats.org/officeDocument/2006/relationships/hyperlink" Target="mailto:claudia.von-bothmer@telefonica.com" TargetMode="External"/><Relationship Id="rId491" Type="http://schemas.openxmlformats.org/officeDocument/2006/relationships/hyperlink" Target="mailto:Teresa.Stoll@telefonica.com" TargetMode="External"/><Relationship Id="rId505" Type="http://schemas.openxmlformats.org/officeDocument/2006/relationships/hyperlink" Target="mailto:annette.pillhofer@telefonica.com" TargetMode="External"/><Relationship Id="rId37" Type="http://schemas.openxmlformats.org/officeDocument/2006/relationships/hyperlink" Target="mailto:bjoern.schulze-eickenbusch@telefonica.com" TargetMode="External"/><Relationship Id="rId79" Type="http://schemas.openxmlformats.org/officeDocument/2006/relationships/hyperlink" Target="mailto:juergen.franke@telefonica.com" TargetMode="External"/><Relationship Id="rId102" Type="http://schemas.openxmlformats.org/officeDocument/2006/relationships/hyperlink" Target="mailto:alexander.krenzler@telefonica.com" TargetMode="External"/><Relationship Id="rId144" Type="http://schemas.openxmlformats.org/officeDocument/2006/relationships/hyperlink" Target="mailto:melanie.borsos@telefonica.com" TargetMode="External"/><Relationship Id="rId547" Type="http://schemas.openxmlformats.org/officeDocument/2006/relationships/hyperlink" Target="mailto:annette.pillhofer@telefonica.com" TargetMode="External"/><Relationship Id="rId589" Type="http://schemas.openxmlformats.org/officeDocument/2006/relationships/hyperlink" Target="mailto:annette.pillhofer@telefonica.com" TargetMode="External"/><Relationship Id="rId90" Type="http://schemas.openxmlformats.org/officeDocument/2006/relationships/hyperlink" Target="mailto:melanie.borsos@telefonica.com" TargetMode="External"/><Relationship Id="rId186" Type="http://schemas.openxmlformats.org/officeDocument/2006/relationships/hyperlink" Target="mailto:melanie.borsos@telefonica.com" TargetMode="External"/><Relationship Id="rId351" Type="http://schemas.openxmlformats.org/officeDocument/2006/relationships/hyperlink" Target="mailto:paolo.colonna@telefonica.com" TargetMode="External"/><Relationship Id="rId393" Type="http://schemas.openxmlformats.org/officeDocument/2006/relationships/hyperlink" Target="mailto:paolo.colonna@telefonica.com" TargetMode="External"/><Relationship Id="rId407" Type="http://schemas.openxmlformats.org/officeDocument/2006/relationships/hyperlink" Target="mailto:paolo.colonna@telefonica.com" TargetMode="External"/><Relationship Id="rId449" Type="http://schemas.openxmlformats.org/officeDocument/2006/relationships/hyperlink" Target="mailto:paolo.colonna@telefonica.com" TargetMode="External"/><Relationship Id="rId614" Type="http://schemas.openxmlformats.org/officeDocument/2006/relationships/hyperlink" Target="mailto:annette.pillhofer@telefonica.com" TargetMode="External"/><Relationship Id="rId211" Type="http://schemas.openxmlformats.org/officeDocument/2006/relationships/hyperlink" Target="mailto:melanie.borsos@telefonica.com" TargetMode="External"/><Relationship Id="rId253" Type="http://schemas.openxmlformats.org/officeDocument/2006/relationships/hyperlink" Target="mailto:melanie.borsos@telefonica.com" TargetMode="External"/><Relationship Id="rId295" Type="http://schemas.openxmlformats.org/officeDocument/2006/relationships/hyperlink" Target="mailto:diego.minguez@telefonica.com" TargetMode="External"/><Relationship Id="rId309" Type="http://schemas.openxmlformats.org/officeDocument/2006/relationships/hyperlink" Target="mailto:diego.minguez@telefonica.com" TargetMode="External"/><Relationship Id="rId460" Type="http://schemas.openxmlformats.org/officeDocument/2006/relationships/hyperlink" Target="mailto:joachim.sandt@telefonica.com" TargetMode="External"/><Relationship Id="rId516" Type="http://schemas.openxmlformats.org/officeDocument/2006/relationships/hyperlink" Target="mailto:annette.pillhofer@telefonica.com" TargetMode="External"/><Relationship Id="rId48" Type="http://schemas.openxmlformats.org/officeDocument/2006/relationships/hyperlink" Target="mailto:melanie.borsos@telefonica.com" TargetMode="External"/><Relationship Id="rId113" Type="http://schemas.openxmlformats.org/officeDocument/2006/relationships/hyperlink" Target="mailto:melanie.borsos@telefonica.com" TargetMode="External"/><Relationship Id="rId320" Type="http://schemas.openxmlformats.org/officeDocument/2006/relationships/hyperlink" Target="mailto:paolo.colonna@telefonica.com" TargetMode="External"/><Relationship Id="rId558" Type="http://schemas.openxmlformats.org/officeDocument/2006/relationships/hyperlink" Target="mailto:annette.pillhofer@telefonica.com" TargetMode="External"/><Relationship Id="rId155" Type="http://schemas.openxmlformats.org/officeDocument/2006/relationships/hyperlink" Target="mailto:melanie.borsos@telefonica.com" TargetMode="External"/><Relationship Id="rId197" Type="http://schemas.openxmlformats.org/officeDocument/2006/relationships/hyperlink" Target="mailto:melanie.borsos@telefonica.com" TargetMode="External"/><Relationship Id="rId362" Type="http://schemas.openxmlformats.org/officeDocument/2006/relationships/hyperlink" Target="mailto:paolo.colonna@telefonica.com" TargetMode="External"/><Relationship Id="rId418" Type="http://schemas.openxmlformats.org/officeDocument/2006/relationships/hyperlink" Target="mailto:paolo.colonna@telefonica.com" TargetMode="External"/><Relationship Id="rId625" Type="http://schemas.openxmlformats.org/officeDocument/2006/relationships/hyperlink" Target="mailto:simon.arnold@telefonica.com" TargetMode="External"/><Relationship Id="rId222" Type="http://schemas.openxmlformats.org/officeDocument/2006/relationships/hyperlink" Target="mailto:melanie.borsos@telefonica.com" TargetMode="External"/><Relationship Id="rId264" Type="http://schemas.openxmlformats.org/officeDocument/2006/relationships/hyperlink" Target="mailto:melanie.borsos@telefonica.com" TargetMode="External"/><Relationship Id="rId471" Type="http://schemas.openxmlformats.org/officeDocument/2006/relationships/hyperlink" Target="mailto:joachim.sandt@telefonica.com" TargetMode="External"/><Relationship Id="rId17" Type="http://schemas.openxmlformats.org/officeDocument/2006/relationships/hyperlink" Target="mailto:melanie.borsos@telefonica.com" TargetMode="External"/><Relationship Id="rId59" Type="http://schemas.openxmlformats.org/officeDocument/2006/relationships/hyperlink" Target="mailto:melanie.borsos@telefonica.com" TargetMode="External"/><Relationship Id="rId124" Type="http://schemas.openxmlformats.org/officeDocument/2006/relationships/hyperlink" Target="mailto:melanie.borsos@telefonica.com" TargetMode="External"/><Relationship Id="rId527" Type="http://schemas.openxmlformats.org/officeDocument/2006/relationships/hyperlink" Target="mailto:annette.pillhofer@telefonica.com" TargetMode="External"/><Relationship Id="rId569" Type="http://schemas.openxmlformats.org/officeDocument/2006/relationships/hyperlink" Target="mailto:annette.pillhofer@telefonica.com" TargetMode="External"/><Relationship Id="rId70" Type="http://schemas.openxmlformats.org/officeDocument/2006/relationships/hyperlink" Target="mailto:melanie.borsos@telefonica.com" TargetMode="External"/><Relationship Id="rId166" Type="http://schemas.openxmlformats.org/officeDocument/2006/relationships/hyperlink" Target="mailto:melanie.borsos@telefonica.com" TargetMode="External"/><Relationship Id="rId331" Type="http://schemas.openxmlformats.org/officeDocument/2006/relationships/hyperlink" Target="mailto:paolo.colonna@telefonica.com" TargetMode="External"/><Relationship Id="rId373" Type="http://schemas.openxmlformats.org/officeDocument/2006/relationships/hyperlink" Target="mailto:paolo.colonna@telefonica.com" TargetMode="External"/><Relationship Id="rId429" Type="http://schemas.openxmlformats.org/officeDocument/2006/relationships/hyperlink" Target="mailto:paolo.colonna@telefonica.com" TargetMode="External"/><Relationship Id="rId580" Type="http://schemas.openxmlformats.org/officeDocument/2006/relationships/hyperlink" Target="mailto:annette.pillhofer@telefonica.com" TargetMode="External"/><Relationship Id="rId636" Type="http://schemas.openxmlformats.org/officeDocument/2006/relationships/hyperlink" Target="mailto:andreas.anschau@telefonica.com" TargetMode="External"/><Relationship Id="rId1" Type="http://schemas.openxmlformats.org/officeDocument/2006/relationships/printerSettings" Target="../printerSettings/printerSettings1.bin"/><Relationship Id="rId233" Type="http://schemas.openxmlformats.org/officeDocument/2006/relationships/hyperlink" Target="mailto:melanie.borsos@telefonica.com" TargetMode="External"/><Relationship Id="rId440" Type="http://schemas.openxmlformats.org/officeDocument/2006/relationships/hyperlink" Target="mailto:paolo.colonna@telefonica.com" TargetMode="External"/><Relationship Id="rId28" Type="http://schemas.openxmlformats.org/officeDocument/2006/relationships/hyperlink" Target="mailto:melanie.borsos@telefonica.com" TargetMode="External"/><Relationship Id="rId275" Type="http://schemas.openxmlformats.org/officeDocument/2006/relationships/hyperlink" Target="mailto:joachim.sandt@telefonica.com" TargetMode="External"/><Relationship Id="rId300" Type="http://schemas.openxmlformats.org/officeDocument/2006/relationships/hyperlink" Target="mailto:diego.minguez@telefonica.com" TargetMode="External"/><Relationship Id="rId482" Type="http://schemas.openxmlformats.org/officeDocument/2006/relationships/hyperlink" Target="mailto:lilyana.staykova@telefonica.com" TargetMode="External"/><Relationship Id="rId538" Type="http://schemas.openxmlformats.org/officeDocument/2006/relationships/hyperlink" Target="mailto:annette.pillhofer@telefonica.com" TargetMode="External"/><Relationship Id="rId81" Type="http://schemas.openxmlformats.org/officeDocument/2006/relationships/hyperlink" Target="mailto:steffen.lockan@telefonica.com" TargetMode="External"/><Relationship Id="rId135" Type="http://schemas.openxmlformats.org/officeDocument/2006/relationships/hyperlink" Target="mailto:melanie.borsos@telefonica.com" TargetMode="External"/><Relationship Id="rId177" Type="http://schemas.openxmlformats.org/officeDocument/2006/relationships/hyperlink" Target="mailto:melanie.borsos@telefonica.com" TargetMode="External"/><Relationship Id="rId342" Type="http://schemas.openxmlformats.org/officeDocument/2006/relationships/hyperlink" Target="mailto:paolo.colonna@telefonica.com" TargetMode="External"/><Relationship Id="rId384" Type="http://schemas.openxmlformats.org/officeDocument/2006/relationships/hyperlink" Target="mailto:paolo.colonna@telefonica.com" TargetMode="External"/><Relationship Id="rId591" Type="http://schemas.openxmlformats.org/officeDocument/2006/relationships/hyperlink" Target="mailto:annette.pillhofer@telefonica.com" TargetMode="External"/><Relationship Id="rId605" Type="http://schemas.openxmlformats.org/officeDocument/2006/relationships/hyperlink" Target="mailto:annette.pillhofer@telefonica.com" TargetMode="External"/><Relationship Id="rId202" Type="http://schemas.openxmlformats.org/officeDocument/2006/relationships/hyperlink" Target="mailto:melanie.borsos@telefonica.com" TargetMode="External"/><Relationship Id="rId244" Type="http://schemas.openxmlformats.org/officeDocument/2006/relationships/hyperlink" Target="mailto:melanie.borsos@telefonica.com" TargetMode="External"/><Relationship Id="rId647" Type="http://schemas.openxmlformats.org/officeDocument/2006/relationships/hyperlink" Target="mailto:annette.pillhofer@telefonica.com" TargetMode="External"/><Relationship Id="rId39" Type="http://schemas.openxmlformats.org/officeDocument/2006/relationships/hyperlink" Target="mailto:romina.kuppen@telefonica.com" TargetMode="External"/><Relationship Id="rId286" Type="http://schemas.openxmlformats.org/officeDocument/2006/relationships/hyperlink" Target="mailto:claudia.von-bothmer@telefonica.com" TargetMode="External"/><Relationship Id="rId451" Type="http://schemas.openxmlformats.org/officeDocument/2006/relationships/hyperlink" Target="mailto:Petra.Mitzlaff@telefonica.com" TargetMode="External"/><Relationship Id="rId493" Type="http://schemas.openxmlformats.org/officeDocument/2006/relationships/hyperlink" Target="mailto:Patricia.Mees@telefonica.com" TargetMode="External"/><Relationship Id="rId507" Type="http://schemas.openxmlformats.org/officeDocument/2006/relationships/hyperlink" Target="mailto:annette.pillhofer@telefonica.com" TargetMode="External"/><Relationship Id="rId549" Type="http://schemas.openxmlformats.org/officeDocument/2006/relationships/hyperlink" Target="mailto:annette.pillhofer@telefonica.com" TargetMode="External"/><Relationship Id="rId50" Type="http://schemas.openxmlformats.org/officeDocument/2006/relationships/hyperlink" Target="mailto:melanie.borsos@telefonica.com" TargetMode="External"/><Relationship Id="rId104" Type="http://schemas.openxmlformats.org/officeDocument/2006/relationships/hyperlink" Target="mailto:maren.schwerdtfeger@telefonica.com" TargetMode="External"/><Relationship Id="rId146" Type="http://schemas.openxmlformats.org/officeDocument/2006/relationships/hyperlink" Target="mailto:melanie.borsos@telefonica.com" TargetMode="External"/><Relationship Id="rId188" Type="http://schemas.openxmlformats.org/officeDocument/2006/relationships/hyperlink" Target="mailto:melanie.borsos@telefonica.com" TargetMode="External"/><Relationship Id="rId311" Type="http://schemas.openxmlformats.org/officeDocument/2006/relationships/hyperlink" Target="mailto:florian.tobias@telefonica.com" TargetMode="External"/><Relationship Id="rId353" Type="http://schemas.openxmlformats.org/officeDocument/2006/relationships/hyperlink" Target="mailto:paolo.colonna@telefonica.com" TargetMode="External"/><Relationship Id="rId395" Type="http://schemas.openxmlformats.org/officeDocument/2006/relationships/hyperlink" Target="mailto:paolo.colonna@telefonica.com" TargetMode="External"/><Relationship Id="rId409" Type="http://schemas.openxmlformats.org/officeDocument/2006/relationships/hyperlink" Target="mailto:paolo.colonna@telefonica.com" TargetMode="External"/><Relationship Id="rId560" Type="http://schemas.openxmlformats.org/officeDocument/2006/relationships/hyperlink" Target="mailto:annette.pillhofer@telefonica.com" TargetMode="External"/><Relationship Id="rId92" Type="http://schemas.openxmlformats.org/officeDocument/2006/relationships/hyperlink" Target="mailto:melanie.borsos@telefonica.com" TargetMode="External"/><Relationship Id="rId213" Type="http://schemas.openxmlformats.org/officeDocument/2006/relationships/hyperlink" Target="mailto:melanie.borsos@telefonica.com" TargetMode="External"/><Relationship Id="rId420" Type="http://schemas.openxmlformats.org/officeDocument/2006/relationships/hyperlink" Target="mailto:paolo.colonna@telefonica.com" TargetMode="External"/><Relationship Id="rId616" Type="http://schemas.openxmlformats.org/officeDocument/2006/relationships/hyperlink" Target="mailto:annette.pillhofer@telefonica.com" TargetMode="External"/><Relationship Id="rId255" Type="http://schemas.openxmlformats.org/officeDocument/2006/relationships/hyperlink" Target="mailto:melanie.borsos@telefonica.com" TargetMode="External"/><Relationship Id="rId297" Type="http://schemas.openxmlformats.org/officeDocument/2006/relationships/hyperlink" Target="mailto:diego.minguez@telefonica.com" TargetMode="External"/><Relationship Id="rId462" Type="http://schemas.openxmlformats.org/officeDocument/2006/relationships/hyperlink" Target="mailto:Marcel.Ritter@telefonica.com" TargetMode="External"/><Relationship Id="rId518" Type="http://schemas.openxmlformats.org/officeDocument/2006/relationships/hyperlink" Target="mailto:annette.pillhofer@telefonica.com" TargetMode="External"/><Relationship Id="rId115" Type="http://schemas.openxmlformats.org/officeDocument/2006/relationships/hyperlink" Target="mailto:melanie.borsos@telefonica.com" TargetMode="External"/><Relationship Id="rId157" Type="http://schemas.openxmlformats.org/officeDocument/2006/relationships/hyperlink" Target="mailto:melanie.borsos@telefonica.com" TargetMode="External"/><Relationship Id="rId322" Type="http://schemas.openxmlformats.org/officeDocument/2006/relationships/hyperlink" Target="mailto:paolo.colonna@telefonica.com" TargetMode="External"/><Relationship Id="rId364" Type="http://schemas.openxmlformats.org/officeDocument/2006/relationships/hyperlink" Target="mailto:paolo.colonna@telefonica.com" TargetMode="External"/><Relationship Id="rId61" Type="http://schemas.openxmlformats.org/officeDocument/2006/relationships/hyperlink" Target="mailto:ulf.michaelis@telefonica.com" TargetMode="External"/><Relationship Id="rId199" Type="http://schemas.openxmlformats.org/officeDocument/2006/relationships/hyperlink" Target="mailto:melanie.borsos@telefonica.com" TargetMode="External"/><Relationship Id="rId571" Type="http://schemas.openxmlformats.org/officeDocument/2006/relationships/hyperlink" Target="mailto:annette.pillhofer@telefonica.com" TargetMode="External"/><Relationship Id="rId627" Type="http://schemas.openxmlformats.org/officeDocument/2006/relationships/hyperlink" Target="mailto:simon.arnold@telefonica.com" TargetMode="External"/><Relationship Id="rId19" Type="http://schemas.openxmlformats.org/officeDocument/2006/relationships/hyperlink" Target="mailto:melanie.borsos@telefonica.com" TargetMode="External"/><Relationship Id="rId224" Type="http://schemas.openxmlformats.org/officeDocument/2006/relationships/hyperlink" Target="mailto:melanie.borsos@telefonica.com" TargetMode="External"/><Relationship Id="rId266" Type="http://schemas.openxmlformats.org/officeDocument/2006/relationships/hyperlink" Target="mailto:melanie.borsos@telefonica.com" TargetMode="External"/><Relationship Id="rId431" Type="http://schemas.openxmlformats.org/officeDocument/2006/relationships/hyperlink" Target="mailto:paolo.colonna@telefonica.com" TargetMode="External"/><Relationship Id="rId473" Type="http://schemas.openxmlformats.org/officeDocument/2006/relationships/hyperlink" Target="mailto:claudia.von-bothmer@telefonica.com" TargetMode="External"/><Relationship Id="rId529" Type="http://schemas.openxmlformats.org/officeDocument/2006/relationships/hyperlink" Target="mailto:annette.pillhofer@telefonica.com" TargetMode="External"/><Relationship Id="rId30" Type="http://schemas.openxmlformats.org/officeDocument/2006/relationships/hyperlink" Target="mailto:melanie.borsos@telefonica.com" TargetMode="External"/><Relationship Id="rId126" Type="http://schemas.openxmlformats.org/officeDocument/2006/relationships/hyperlink" Target="mailto:melanie.borsos@telefonica.com" TargetMode="External"/><Relationship Id="rId168" Type="http://schemas.openxmlformats.org/officeDocument/2006/relationships/hyperlink" Target="mailto:melanie.borsos@telefonica.com" TargetMode="External"/><Relationship Id="rId333" Type="http://schemas.openxmlformats.org/officeDocument/2006/relationships/hyperlink" Target="mailto:paolo.colonna@telefonica.com" TargetMode="External"/><Relationship Id="rId540" Type="http://schemas.openxmlformats.org/officeDocument/2006/relationships/hyperlink" Target="mailto:annette.pillhofer@telefonica.com" TargetMode="External"/><Relationship Id="rId72" Type="http://schemas.openxmlformats.org/officeDocument/2006/relationships/hyperlink" Target="mailto:melanie.borsos@telefonica.com" TargetMode="External"/><Relationship Id="rId375" Type="http://schemas.openxmlformats.org/officeDocument/2006/relationships/hyperlink" Target="mailto:paolo.colonna@telefonica.com" TargetMode="External"/><Relationship Id="rId582" Type="http://schemas.openxmlformats.org/officeDocument/2006/relationships/hyperlink" Target="mailto:annette.pillhofer@telefonica.com" TargetMode="External"/><Relationship Id="rId638" Type="http://schemas.openxmlformats.org/officeDocument/2006/relationships/hyperlink" Target="mailto:claudia.von-bothmer@telefonica.com" TargetMode="External"/><Relationship Id="rId3" Type="http://schemas.openxmlformats.org/officeDocument/2006/relationships/printerSettings" Target="../printerSettings/printerSettings3.bin"/><Relationship Id="rId235" Type="http://schemas.openxmlformats.org/officeDocument/2006/relationships/hyperlink" Target="mailto:melanie.borsos@telefonica.com" TargetMode="External"/><Relationship Id="rId277" Type="http://schemas.openxmlformats.org/officeDocument/2006/relationships/hyperlink" Target="mailto:joachim.sandt@telefonica.com" TargetMode="External"/><Relationship Id="rId400" Type="http://schemas.openxmlformats.org/officeDocument/2006/relationships/hyperlink" Target="mailto:paolo.colonna@telefonica.com" TargetMode="External"/><Relationship Id="rId442" Type="http://schemas.openxmlformats.org/officeDocument/2006/relationships/hyperlink" Target="mailto:paolo.colonna@telefonica.com" TargetMode="External"/><Relationship Id="rId484" Type="http://schemas.openxmlformats.org/officeDocument/2006/relationships/hyperlink" Target="mailto:steffen.lockan@telefonica.com" TargetMode="External"/><Relationship Id="rId137" Type="http://schemas.openxmlformats.org/officeDocument/2006/relationships/hyperlink" Target="mailto:melanie.borsos@telefonica.com" TargetMode="External"/><Relationship Id="rId302" Type="http://schemas.openxmlformats.org/officeDocument/2006/relationships/hyperlink" Target="mailto:karola.hein@telefonica.com" TargetMode="External"/><Relationship Id="rId344" Type="http://schemas.openxmlformats.org/officeDocument/2006/relationships/hyperlink" Target="mailto:paolo.colonna@telefonica.com" TargetMode="External"/><Relationship Id="rId41" Type="http://schemas.openxmlformats.org/officeDocument/2006/relationships/hyperlink" Target="mailto:melanie.borsos@telefonica.com" TargetMode="External"/><Relationship Id="rId83" Type="http://schemas.openxmlformats.org/officeDocument/2006/relationships/hyperlink" Target="mailto:petra.geib@telefonica.com" TargetMode="External"/><Relationship Id="rId179" Type="http://schemas.openxmlformats.org/officeDocument/2006/relationships/hyperlink" Target="mailto:melanie.borsos@telefonica.com" TargetMode="External"/><Relationship Id="rId386" Type="http://schemas.openxmlformats.org/officeDocument/2006/relationships/hyperlink" Target="mailto:paolo.colonna@telefonica.com" TargetMode="External"/><Relationship Id="rId551" Type="http://schemas.openxmlformats.org/officeDocument/2006/relationships/hyperlink" Target="mailto:annette.pillhofer@telefonica.com" TargetMode="External"/><Relationship Id="rId593" Type="http://schemas.openxmlformats.org/officeDocument/2006/relationships/hyperlink" Target="mailto:annette.pillhofer@telefonica.com" TargetMode="External"/><Relationship Id="rId607" Type="http://schemas.openxmlformats.org/officeDocument/2006/relationships/hyperlink" Target="mailto:annette.pillhofer@telefonica.com" TargetMode="External"/><Relationship Id="rId649" Type="http://schemas.openxmlformats.org/officeDocument/2006/relationships/printerSettings" Target="../printerSettings/printerSettings4.bin"/><Relationship Id="rId190" Type="http://schemas.openxmlformats.org/officeDocument/2006/relationships/hyperlink" Target="mailto:melanie.borsos@telefonica.com" TargetMode="External"/><Relationship Id="rId204" Type="http://schemas.openxmlformats.org/officeDocument/2006/relationships/hyperlink" Target="mailto:melanie.borsos@telefonica.com" TargetMode="External"/><Relationship Id="rId246" Type="http://schemas.openxmlformats.org/officeDocument/2006/relationships/hyperlink" Target="mailto:melanie.borsos@telefonica.com" TargetMode="External"/><Relationship Id="rId288" Type="http://schemas.openxmlformats.org/officeDocument/2006/relationships/hyperlink" Target="mailto:claudia.von-bothmer@telefonica.com" TargetMode="External"/><Relationship Id="rId411" Type="http://schemas.openxmlformats.org/officeDocument/2006/relationships/hyperlink" Target="mailto:paolo.colonna@telefonica.com" TargetMode="External"/><Relationship Id="rId453" Type="http://schemas.openxmlformats.org/officeDocument/2006/relationships/hyperlink" Target="mailto:joerg.robel@telefonica.com" TargetMode="External"/><Relationship Id="rId509" Type="http://schemas.openxmlformats.org/officeDocument/2006/relationships/hyperlink" Target="mailto:annette.pillhofer@telefonica.com" TargetMode="External"/><Relationship Id="rId106" Type="http://schemas.openxmlformats.org/officeDocument/2006/relationships/hyperlink" Target="mailto:melanie.borsos@telefonica.com" TargetMode="External"/><Relationship Id="rId313" Type="http://schemas.openxmlformats.org/officeDocument/2006/relationships/hyperlink" Target="mailto:philippe.groeschel@telefonica.com" TargetMode="External"/><Relationship Id="rId495" Type="http://schemas.openxmlformats.org/officeDocument/2006/relationships/hyperlink" Target="mailto:Patricia.Mees@telefonica.com" TargetMode="External"/><Relationship Id="rId10" Type="http://schemas.openxmlformats.org/officeDocument/2006/relationships/hyperlink" Target="mailto:claudia.von-bothmer@telefonica.com" TargetMode="External"/><Relationship Id="rId52" Type="http://schemas.openxmlformats.org/officeDocument/2006/relationships/hyperlink" Target="mailto:melanie.borsos@telefonica.com" TargetMode="External"/><Relationship Id="rId94" Type="http://schemas.openxmlformats.org/officeDocument/2006/relationships/hyperlink" Target="mailto:melanie.borsos@telefonica.com" TargetMode="External"/><Relationship Id="rId148" Type="http://schemas.openxmlformats.org/officeDocument/2006/relationships/hyperlink" Target="mailto:melanie.borsos@telefonica.com" TargetMode="External"/><Relationship Id="rId355" Type="http://schemas.openxmlformats.org/officeDocument/2006/relationships/hyperlink" Target="mailto:paolo.colonna@telefonica.com" TargetMode="External"/><Relationship Id="rId397" Type="http://schemas.openxmlformats.org/officeDocument/2006/relationships/hyperlink" Target="mailto:paolo.colonna@telefonica.com" TargetMode="External"/><Relationship Id="rId520" Type="http://schemas.openxmlformats.org/officeDocument/2006/relationships/hyperlink" Target="mailto:annette.pillhofer@telefonica.com" TargetMode="External"/><Relationship Id="rId562" Type="http://schemas.openxmlformats.org/officeDocument/2006/relationships/hyperlink" Target="mailto:annette.pillhofer@telefonica.com" TargetMode="External"/><Relationship Id="rId618" Type="http://schemas.openxmlformats.org/officeDocument/2006/relationships/hyperlink" Target="mailto:annette.pillhofer@telefonica.com" TargetMode="External"/><Relationship Id="rId215" Type="http://schemas.openxmlformats.org/officeDocument/2006/relationships/hyperlink" Target="mailto:melanie.borsos@telefonica.com" TargetMode="External"/><Relationship Id="rId257" Type="http://schemas.openxmlformats.org/officeDocument/2006/relationships/hyperlink" Target="mailto:melanie.borsos@telefonica.com" TargetMode="External"/><Relationship Id="rId422" Type="http://schemas.openxmlformats.org/officeDocument/2006/relationships/hyperlink" Target="mailto:paolo.colonna@telefonica.com" TargetMode="External"/><Relationship Id="rId464" Type="http://schemas.openxmlformats.org/officeDocument/2006/relationships/hyperlink" Target="mailto:joachim.sandt@telefonica.com" TargetMode="External"/><Relationship Id="rId299" Type="http://schemas.openxmlformats.org/officeDocument/2006/relationships/hyperlink" Target="mailto:diego.minguez@telefonica.com" TargetMode="External"/><Relationship Id="rId63" Type="http://schemas.openxmlformats.org/officeDocument/2006/relationships/hyperlink" Target="mailto:martin.kuehnau@telefonica.com" TargetMode="External"/><Relationship Id="rId159" Type="http://schemas.openxmlformats.org/officeDocument/2006/relationships/hyperlink" Target="mailto:melanie.borsos@telefonica.com" TargetMode="External"/><Relationship Id="rId366" Type="http://schemas.openxmlformats.org/officeDocument/2006/relationships/hyperlink" Target="mailto:matthias.winkler@telefonica.com" TargetMode="External"/><Relationship Id="rId573" Type="http://schemas.openxmlformats.org/officeDocument/2006/relationships/hyperlink" Target="mailto:annette.pillhofer@telefonica.com" TargetMode="External"/><Relationship Id="rId226" Type="http://schemas.openxmlformats.org/officeDocument/2006/relationships/hyperlink" Target="mailto:melanie.borsos@telefonica.com" TargetMode="External"/><Relationship Id="rId433" Type="http://schemas.openxmlformats.org/officeDocument/2006/relationships/hyperlink" Target="mailto:carolin.stiehle@telefonica.com" TargetMode="External"/><Relationship Id="rId640" Type="http://schemas.openxmlformats.org/officeDocument/2006/relationships/hyperlink" Target="mailto:Christoph.Thewalt@telefonica.com" TargetMode="External"/><Relationship Id="rId74" Type="http://schemas.openxmlformats.org/officeDocument/2006/relationships/hyperlink" Target="mailto:melanie.borsos@telefonica.com" TargetMode="External"/><Relationship Id="rId377" Type="http://schemas.openxmlformats.org/officeDocument/2006/relationships/hyperlink" Target="mailto:paolo.colonna@telefonica.com" TargetMode="External"/><Relationship Id="rId500" Type="http://schemas.openxmlformats.org/officeDocument/2006/relationships/hyperlink" Target="mailto:carolin.stiehle@telefonica.com" TargetMode="External"/><Relationship Id="rId584" Type="http://schemas.openxmlformats.org/officeDocument/2006/relationships/hyperlink" Target="mailto:annette.pillhofer@telefonica.com" TargetMode="External"/><Relationship Id="rId5" Type="http://schemas.openxmlformats.org/officeDocument/2006/relationships/hyperlink" Target="mailto:Nils.Joachim@telefonica.com" TargetMode="External"/><Relationship Id="rId237" Type="http://schemas.openxmlformats.org/officeDocument/2006/relationships/hyperlink" Target="mailto:melanie.borsos@telefonica.com" TargetMode="External"/><Relationship Id="rId444" Type="http://schemas.openxmlformats.org/officeDocument/2006/relationships/hyperlink" Target="mailto:paolo.colonna@telefonica.com" TargetMode="External"/><Relationship Id="rId651" Type="http://schemas.openxmlformats.org/officeDocument/2006/relationships/comments" Target="../comments1.xml"/><Relationship Id="rId290" Type="http://schemas.openxmlformats.org/officeDocument/2006/relationships/hyperlink" Target="mailto:claudia.von-bothmer@telefonica.com" TargetMode="External"/><Relationship Id="rId304" Type="http://schemas.openxmlformats.org/officeDocument/2006/relationships/hyperlink" Target="mailto:florian.tobias@telefonica.com" TargetMode="External"/><Relationship Id="rId388" Type="http://schemas.openxmlformats.org/officeDocument/2006/relationships/hyperlink" Target="mailto:paolo.colonna@telefonica.com" TargetMode="External"/><Relationship Id="rId511" Type="http://schemas.openxmlformats.org/officeDocument/2006/relationships/hyperlink" Target="mailto:annette.pillhofer@telefonica.com" TargetMode="External"/><Relationship Id="rId609" Type="http://schemas.openxmlformats.org/officeDocument/2006/relationships/hyperlink" Target="mailto:annette.pillhofer@telefonica.com" TargetMode="External"/><Relationship Id="rId85" Type="http://schemas.openxmlformats.org/officeDocument/2006/relationships/hyperlink" Target="mailto:simon.arnold@telefonica.com" TargetMode="External"/><Relationship Id="rId150" Type="http://schemas.openxmlformats.org/officeDocument/2006/relationships/hyperlink" Target="mailto:melanie.borsos@telefonica.com" TargetMode="External"/><Relationship Id="rId595" Type="http://schemas.openxmlformats.org/officeDocument/2006/relationships/hyperlink" Target="mailto:annette.pillhofer@telefonica.com" TargetMode="External"/><Relationship Id="rId248" Type="http://schemas.openxmlformats.org/officeDocument/2006/relationships/hyperlink" Target="mailto:melanie.borsos@telefonica.com" TargetMode="External"/><Relationship Id="rId455" Type="http://schemas.openxmlformats.org/officeDocument/2006/relationships/hyperlink" Target="mailto:christian.schwaak@telefonica.com" TargetMode="External"/><Relationship Id="rId12" Type="http://schemas.openxmlformats.org/officeDocument/2006/relationships/hyperlink" Target="mailto:Nils.Joachim@telefonica.com" TargetMode="External"/><Relationship Id="rId108" Type="http://schemas.openxmlformats.org/officeDocument/2006/relationships/hyperlink" Target="mailto:melanie.borsos@telefonica.com" TargetMode="External"/><Relationship Id="rId315" Type="http://schemas.openxmlformats.org/officeDocument/2006/relationships/hyperlink" Target="mailto:sven.meywald@telefonica.com" TargetMode="External"/><Relationship Id="rId522" Type="http://schemas.openxmlformats.org/officeDocument/2006/relationships/hyperlink" Target="mailto:annette.pillhofer@telefonica.com" TargetMode="External"/><Relationship Id="rId96" Type="http://schemas.openxmlformats.org/officeDocument/2006/relationships/hyperlink" Target="mailto:melanie.borsos@telefonica.com" TargetMode="External"/><Relationship Id="rId161" Type="http://schemas.openxmlformats.org/officeDocument/2006/relationships/hyperlink" Target="mailto:melanie.borsos@telefonica.com" TargetMode="External"/><Relationship Id="rId399" Type="http://schemas.openxmlformats.org/officeDocument/2006/relationships/hyperlink" Target="mailto:paolo.colonna@telefonica.com" TargetMode="External"/><Relationship Id="rId259" Type="http://schemas.openxmlformats.org/officeDocument/2006/relationships/hyperlink" Target="mailto:melanie.borsos@telefonica.com" TargetMode="External"/><Relationship Id="rId466" Type="http://schemas.openxmlformats.org/officeDocument/2006/relationships/hyperlink" Target="mailto:joachim.sandt@telefonica.com" TargetMode="External"/><Relationship Id="rId23" Type="http://schemas.openxmlformats.org/officeDocument/2006/relationships/hyperlink" Target="mailto:melanie.borsos@telefonica.com" TargetMode="External"/><Relationship Id="rId119" Type="http://schemas.openxmlformats.org/officeDocument/2006/relationships/hyperlink" Target="mailto:melanie.borsos@telefonica.com" TargetMode="External"/><Relationship Id="rId326" Type="http://schemas.openxmlformats.org/officeDocument/2006/relationships/hyperlink" Target="mailto:paolo.colonna@telefonica.com" TargetMode="External"/><Relationship Id="rId533" Type="http://schemas.openxmlformats.org/officeDocument/2006/relationships/hyperlink" Target="mailto:annette.pillhofer@telefonica.com" TargetMode="External"/><Relationship Id="rId172" Type="http://schemas.openxmlformats.org/officeDocument/2006/relationships/hyperlink" Target="mailto:melanie.borsos@telefonica.com" TargetMode="External"/><Relationship Id="rId477" Type="http://schemas.openxmlformats.org/officeDocument/2006/relationships/hyperlink" Target="mailto:florian.tobias@telefonica.com" TargetMode="External"/><Relationship Id="rId600" Type="http://schemas.openxmlformats.org/officeDocument/2006/relationships/hyperlink" Target="mailto:annette.pillhofer@telefonica.com" TargetMode="External"/><Relationship Id="rId337" Type="http://schemas.openxmlformats.org/officeDocument/2006/relationships/hyperlink" Target="mailto:matthias.winkler@telefonica.com" TargetMode="External"/><Relationship Id="rId34" Type="http://schemas.openxmlformats.org/officeDocument/2006/relationships/hyperlink" Target="mailto:Nils.Joachim@telefonica.com" TargetMode="External"/><Relationship Id="rId544" Type="http://schemas.openxmlformats.org/officeDocument/2006/relationships/hyperlink" Target="mailto:annette.pillhofer@telefonica.com" TargetMode="External"/><Relationship Id="rId183" Type="http://schemas.openxmlformats.org/officeDocument/2006/relationships/hyperlink" Target="mailto:melanie.borsos@telefonica.com" TargetMode="External"/><Relationship Id="rId390" Type="http://schemas.openxmlformats.org/officeDocument/2006/relationships/hyperlink" Target="mailto:paolo.colonna@telefonica.com" TargetMode="External"/><Relationship Id="rId404" Type="http://schemas.openxmlformats.org/officeDocument/2006/relationships/hyperlink" Target="mailto:paolo.colonna@telefonica.com" TargetMode="External"/><Relationship Id="rId611" Type="http://schemas.openxmlformats.org/officeDocument/2006/relationships/hyperlink" Target="mailto:annette.pillhofer@telefonica.com" TargetMode="External"/><Relationship Id="rId250" Type="http://schemas.openxmlformats.org/officeDocument/2006/relationships/hyperlink" Target="mailto:melanie.borsos@telefonica.com" TargetMode="External"/><Relationship Id="rId488" Type="http://schemas.openxmlformats.org/officeDocument/2006/relationships/hyperlink" Target="mailto:Teresa.Stoll@telefonica.com" TargetMode="External"/><Relationship Id="rId45" Type="http://schemas.openxmlformats.org/officeDocument/2006/relationships/hyperlink" Target="mailto:ulf.michaelis@telefonica.com" TargetMode="External"/><Relationship Id="rId110" Type="http://schemas.openxmlformats.org/officeDocument/2006/relationships/hyperlink" Target="mailto:sabine.petter@telefonica.com" TargetMode="External"/><Relationship Id="rId348" Type="http://schemas.openxmlformats.org/officeDocument/2006/relationships/hyperlink" Target="mailto:paolo.colonna@telefonica.com" TargetMode="External"/><Relationship Id="rId555" Type="http://schemas.openxmlformats.org/officeDocument/2006/relationships/hyperlink" Target="mailto:annette.pillhofer@telefonica.com" TargetMode="External"/><Relationship Id="rId194" Type="http://schemas.openxmlformats.org/officeDocument/2006/relationships/hyperlink" Target="mailto:melanie.borsos@telefonica.com" TargetMode="External"/><Relationship Id="rId208" Type="http://schemas.openxmlformats.org/officeDocument/2006/relationships/hyperlink" Target="mailto:melanie.borsos@telefonica.com" TargetMode="External"/><Relationship Id="rId415" Type="http://schemas.openxmlformats.org/officeDocument/2006/relationships/hyperlink" Target="mailto:paolo.colonna@telefonica.com" TargetMode="External"/><Relationship Id="rId622" Type="http://schemas.openxmlformats.org/officeDocument/2006/relationships/hyperlink" Target="mailto:simon.arnold@telefonica.com" TargetMode="External"/><Relationship Id="rId261" Type="http://schemas.openxmlformats.org/officeDocument/2006/relationships/hyperlink" Target="mailto:melanie.borsos@telefonica.com" TargetMode="External"/><Relationship Id="rId499" Type="http://schemas.openxmlformats.org/officeDocument/2006/relationships/hyperlink" Target="mailto:annette.pillhofer@telefonica.com" TargetMode="External"/><Relationship Id="rId56" Type="http://schemas.openxmlformats.org/officeDocument/2006/relationships/hyperlink" Target="mailto:melanie.borsos@telefonica.com" TargetMode="External"/><Relationship Id="rId359" Type="http://schemas.openxmlformats.org/officeDocument/2006/relationships/hyperlink" Target="mailto:paolo.colonna@telefonica.com" TargetMode="External"/><Relationship Id="rId566" Type="http://schemas.openxmlformats.org/officeDocument/2006/relationships/hyperlink" Target="mailto:annette.pillhofer@telefonica.com" TargetMode="External"/><Relationship Id="rId121" Type="http://schemas.openxmlformats.org/officeDocument/2006/relationships/hyperlink" Target="mailto:melanie.borsos@telefonica.com" TargetMode="External"/><Relationship Id="rId219" Type="http://schemas.openxmlformats.org/officeDocument/2006/relationships/hyperlink" Target="mailto:melanie.borsos@telefonica.com" TargetMode="External"/><Relationship Id="rId426" Type="http://schemas.openxmlformats.org/officeDocument/2006/relationships/hyperlink" Target="mailto:paolo.colonna@telefonica.com" TargetMode="External"/><Relationship Id="rId633" Type="http://schemas.openxmlformats.org/officeDocument/2006/relationships/hyperlink" Target="mailto:andreas.anschau@telefonica.com" TargetMode="External"/><Relationship Id="rId67" Type="http://schemas.openxmlformats.org/officeDocument/2006/relationships/hyperlink" Target="mailto:jan.goebel@telefonica.com" TargetMode="External"/><Relationship Id="rId272" Type="http://schemas.openxmlformats.org/officeDocument/2006/relationships/hyperlink" Target="mailto:joachim.sandt@telefonica.com" TargetMode="External"/><Relationship Id="rId577" Type="http://schemas.openxmlformats.org/officeDocument/2006/relationships/hyperlink" Target="mailto:annette.pillhofer@telefonica.com" TargetMode="External"/><Relationship Id="rId132" Type="http://schemas.openxmlformats.org/officeDocument/2006/relationships/hyperlink" Target="mailto:melanie.borsos@telefonica.com" TargetMode="External"/><Relationship Id="rId437" Type="http://schemas.openxmlformats.org/officeDocument/2006/relationships/hyperlink" Target="mailto:tina.legran@telefonica.com" TargetMode="External"/><Relationship Id="rId644" Type="http://schemas.openxmlformats.org/officeDocument/2006/relationships/hyperlink" Target="mailto:stefan.zorn@telefonica.com" TargetMode="External"/><Relationship Id="rId283" Type="http://schemas.openxmlformats.org/officeDocument/2006/relationships/hyperlink" Target="mailto:claudia.von-bothmer@telefonica.com" TargetMode="External"/><Relationship Id="rId490" Type="http://schemas.openxmlformats.org/officeDocument/2006/relationships/hyperlink" Target="mailto:Teresa.Stoll@telefonica.com" TargetMode="External"/><Relationship Id="rId504" Type="http://schemas.openxmlformats.org/officeDocument/2006/relationships/hyperlink" Target="mailto:annette.pillhofer@telefonica.com" TargetMode="External"/><Relationship Id="rId78" Type="http://schemas.openxmlformats.org/officeDocument/2006/relationships/hyperlink" Target="mailto:claudia.von-bothmer@telefonica.com" TargetMode="External"/><Relationship Id="rId143" Type="http://schemas.openxmlformats.org/officeDocument/2006/relationships/hyperlink" Target="mailto:melanie.borsos@telefonica.com" TargetMode="External"/><Relationship Id="rId350" Type="http://schemas.openxmlformats.org/officeDocument/2006/relationships/hyperlink" Target="mailto:paolo.colonna@telefonica.com" TargetMode="External"/><Relationship Id="rId588" Type="http://schemas.openxmlformats.org/officeDocument/2006/relationships/hyperlink" Target="mailto:annette.pillhofer@telefonica.com" TargetMode="External"/><Relationship Id="rId9" Type="http://schemas.openxmlformats.org/officeDocument/2006/relationships/hyperlink" Target="mailto:claudia.von-bothmer@telefonica.com" TargetMode="External"/><Relationship Id="rId210" Type="http://schemas.openxmlformats.org/officeDocument/2006/relationships/hyperlink" Target="mailto:melanie.borsos@telefonica.com" TargetMode="External"/><Relationship Id="rId448" Type="http://schemas.openxmlformats.org/officeDocument/2006/relationships/hyperlink" Target="mailto:paolo.colonna@telefonica.com" TargetMode="External"/><Relationship Id="rId294" Type="http://schemas.openxmlformats.org/officeDocument/2006/relationships/hyperlink" Target="mailto:claudia.von-bothmer@telefonica.com" TargetMode="External"/><Relationship Id="rId308" Type="http://schemas.openxmlformats.org/officeDocument/2006/relationships/hyperlink" Target="mailto:diego.minguez@telefonica.com" TargetMode="External"/><Relationship Id="rId515" Type="http://schemas.openxmlformats.org/officeDocument/2006/relationships/hyperlink" Target="mailto:annette.pillhofer@telefonica.com" TargetMode="External"/><Relationship Id="rId89" Type="http://schemas.openxmlformats.org/officeDocument/2006/relationships/hyperlink" Target="mailto:claudia.von-bothmer@telefonica.com" TargetMode="External"/><Relationship Id="rId154" Type="http://schemas.openxmlformats.org/officeDocument/2006/relationships/hyperlink" Target="mailto:melanie.borsos@telefonica.com" TargetMode="External"/><Relationship Id="rId361" Type="http://schemas.openxmlformats.org/officeDocument/2006/relationships/hyperlink" Target="mailto:paolo.colonna@telefonica.com" TargetMode="External"/><Relationship Id="rId599" Type="http://schemas.openxmlformats.org/officeDocument/2006/relationships/hyperlink" Target="mailto:annette.pillhofer@telefonica.com" TargetMode="External"/><Relationship Id="rId459" Type="http://schemas.openxmlformats.org/officeDocument/2006/relationships/hyperlink" Target="mailto:melanie.borsos@telefonica.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telefonica.de/nachhaltigkeit/responsible-business-plan-2025/kunden-und-gesellschaft.html" TargetMode="External"/><Relationship Id="rId2" Type="http://schemas.openxmlformats.org/officeDocument/2006/relationships/hyperlink" Target="https://www.telefonica.de/investor-relations-en/corporate-governance/remuneration-systems-and-remuneration-reports.html" TargetMode="External"/><Relationship Id="rId1" Type="http://schemas.openxmlformats.org/officeDocument/2006/relationships/hyperlink" Target="https://www.telefonica.de/investor-relations-en/corporate-governance/remuneration-systems-and-remuneration-reports.html" TargetMode="External"/><Relationship Id="rId5" Type="http://schemas.openxmlformats.org/officeDocument/2006/relationships/drawing" Target="../drawings/drawing9.xm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telefonica.com/en/about-us/public-policy-and-regulation/digital-dea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telefonica.de/cr-report-2023-e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264"/>
  <sheetViews>
    <sheetView showGridLines="0" zoomScale="85" zoomScaleNormal="85" workbookViewId="0">
      <selection activeCell="H239" sqref="D239:H239"/>
    </sheetView>
  </sheetViews>
  <sheetFormatPr baseColWidth="10" defaultColWidth="11.5" defaultRowHeight="15"/>
  <cols>
    <col min="1" max="1" width="7.5" style="1" customWidth="1"/>
    <col min="2" max="2" width="82.1640625" style="1" customWidth="1"/>
    <col min="3" max="3" width="17.5" style="1" customWidth="1"/>
    <col min="4" max="7" width="11.5" style="1"/>
    <col min="8" max="8" width="18.5" style="1" bestFit="1" customWidth="1"/>
    <col min="9" max="9" width="6.5" style="157" customWidth="1"/>
    <col min="10" max="10" width="36.5" style="1" customWidth="1"/>
    <col min="11" max="11" width="47.5" style="1" customWidth="1"/>
    <col min="12" max="12" width="38.5" style="1" customWidth="1"/>
    <col min="13" max="13" width="35.5" style="1" customWidth="1"/>
    <col min="14" max="16384" width="11.5" style="1"/>
  </cols>
  <sheetData>
    <row r="2" spans="1:13" ht="16" thickBot="1"/>
    <row r="3" spans="1:13">
      <c r="B3" s="100" t="s">
        <v>0</v>
      </c>
    </row>
    <row r="4" spans="1:13" ht="16" thickBot="1">
      <c r="B4" s="101" t="s">
        <v>1</v>
      </c>
    </row>
    <row r="5" spans="1:13" ht="22.5" customHeight="1"/>
    <row r="6" spans="1:13" ht="17" thickBot="1">
      <c r="A6" s="97"/>
      <c r="C6" s="14"/>
      <c r="D6" s="14"/>
      <c r="E6" s="14"/>
      <c r="F6" s="14"/>
      <c r="G6" s="14"/>
      <c r="H6" s="14"/>
      <c r="I6" s="158"/>
    </row>
    <row r="7" spans="1:13" ht="17" thickBot="1">
      <c r="B7" s="2" t="s">
        <v>2</v>
      </c>
      <c r="C7" s="2" t="s">
        <v>3</v>
      </c>
      <c r="D7" s="2">
        <v>2017</v>
      </c>
      <c r="E7" s="2">
        <v>2018</v>
      </c>
      <c r="F7" s="2">
        <v>2019</v>
      </c>
      <c r="G7" s="2">
        <v>2020</v>
      </c>
      <c r="H7" s="3">
        <v>2021</v>
      </c>
      <c r="I7" s="158"/>
      <c r="J7" s="72" t="s">
        <v>4</v>
      </c>
      <c r="K7" s="73" t="s">
        <v>5</v>
      </c>
      <c r="L7" s="74" t="s">
        <v>6</v>
      </c>
      <c r="M7" s="106" t="s">
        <v>7</v>
      </c>
    </row>
    <row r="8" spans="1:13" s="16" customFormat="1" ht="17">
      <c r="B8" s="18" t="s">
        <v>8</v>
      </c>
      <c r="C8" s="19" t="s">
        <v>9</v>
      </c>
      <c r="D8" s="47">
        <v>7296</v>
      </c>
      <c r="E8" s="47">
        <v>7320</v>
      </c>
      <c r="F8" s="47">
        <v>7458</v>
      </c>
      <c r="G8" s="47">
        <v>7532.1</v>
      </c>
      <c r="H8" s="191">
        <v>7765.4583105499996</v>
      </c>
      <c r="I8" s="159"/>
      <c r="J8" s="234" t="s">
        <v>10</v>
      </c>
      <c r="K8" s="110" t="s">
        <v>11</v>
      </c>
      <c r="L8" s="110" t="s">
        <v>12</v>
      </c>
      <c r="M8" s="16" t="s">
        <v>13</v>
      </c>
    </row>
    <row r="9" spans="1:13" s="16" customFormat="1" ht="16">
      <c r="B9" s="20" t="s">
        <v>14</v>
      </c>
      <c r="C9" s="21" t="s">
        <v>9</v>
      </c>
      <c r="D9" s="22">
        <v>642</v>
      </c>
      <c r="E9" s="22">
        <v>610</v>
      </c>
      <c r="F9" s="22">
        <v>592</v>
      </c>
      <c r="G9" s="22">
        <v>611</v>
      </c>
      <c r="H9" s="23">
        <v>585</v>
      </c>
      <c r="I9" s="159"/>
      <c r="J9" s="111" t="s">
        <v>15</v>
      </c>
      <c r="K9" s="111" t="s">
        <v>16</v>
      </c>
      <c r="L9" s="110" t="s">
        <v>12</v>
      </c>
    </row>
    <row r="10" spans="1:13" s="16" customFormat="1" ht="16">
      <c r="B10" s="20" t="s">
        <v>17</v>
      </c>
      <c r="C10" s="112" t="s">
        <v>18</v>
      </c>
      <c r="D10" s="22">
        <v>100</v>
      </c>
      <c r="E10" s="22">
        <v>100</v>
      </c>
      <c r="F10" s="22">
        <v>100</v>
      </c>
      <c r="G10" s="22">
        <v>100</v>
      </c>
      <c r="H10" s="23">
        <v>100</v>
      </c>
      <c r="I10" s="159"/>
      <c r="J10" s="239" t="s">
        <v>19</v>
      </c>
      <c r="K10" s="238" t="s">
        <v>20</v>
      </c>
      <c r="L10" s="110" t="s">
        <v>12</v>
      </c>
    </row>
    <row r="11" spans="1:13" s="16" customFormat="1" ht="17">
      <c r="B11" s="20" t="s">
        <v>21</v>
      </c>
      <c r="C11" s="21" t="s">
        <v>22</v>
      </c>
      <c r="D11" s="22">
        <v>47604</v>
      </c>
      <c r="E11" s="22">
        <v>47089</v>
      </c>
      <c r="F11" s="22">
        <v>48258</v>
      </c>
      <c r="G11" s="22">
        <v>48805</v>
      </c>
      <c r="H11" s="23">
        <v>50219.338000000003</v>
      </c>
      <c r="I11" s="159"/>
      <c r="J11" s="234" t="s">
        <v>10</v>
      </c>
      <c r="K11" s="110" t="s">
        <v>11</v>
      </c>
      <c r="L11" s="110" t="s">
        <v>12</v>
      </c>
      <c r="M11" s="16" t="s">
        <v>13</v>
      </c>
    </row>
    <row r="12" spans="1:13" s="16" customFormat="1" ht="16">
      <c r="B12" s="20" t="s">
        <v>23</v>
      </c>
      <c r="C12" s="24" t="s">
        <v>22</v>
      </c>
      <c r="D12" s="25">
        <v>43155</v>
      </c>
      <c r="E12" s="25">
        <v>42819</v>
      </c>
      <c r="F12" s="25">
        <v>43827</v>
      </c>
      <c r="G12" s="25">
        <v>44275</v>
      </c>
      <c r="H12" s="26">
        <v>45694</v>
      </c>
      <c r="I12" s="159"/>
      <c r="J12" s="247" t="s">
        <v>10</v>
      </c>
      <c r="K12" s="110" t="s">
        <v>11</v>
      </c>
      <c r="L12" s="110" t="s">
        <v>12</v>
      </c>
      <c r="M12" s="16" t="s">
        <v>13</v>
      </c>
    </row>
    <row r="13" spans="1:13" s="16" customFormat="1" ht="16">
      <c r="B13" s="18" t="s">
        <v>24</v>
      </c>
      <c r="C13" s="21" t="s">
        <v>25</v>
      </c>
      <c r="D13" s="22">
        <v>32000</v>
      </c>
      <c r="E13" s="22">
        <v>38000</v>
      </c>
      <c r="F13" s="22">
        <v>34000</v>
      </c>
      <c r="G13" s="22">
        <v>31000</v>
      </c>
      <c r="H13" s="23">
        <v>30700</v>
      </c>
      <c r="I13" s="159"/>
      <c r="J13" s="110" t="s">
        <v>26</v>
      </c>
      <c r="K13" s="246" t="s">
        <v>27</v>
      </c>
      <c r="L13" s="110" t="s">
        <v>12</v>
      </c>
      <c r="M13" s="16" t="s">
        <v>13</v>
      </c>
    </row>
    <row r="14" spans="1:13" s="16" customFormat="1" ht="17">
      <c r="B14" s="18" t="s">
        <v>28</v>
      </c>
      <c r="C14" s="189" t="s">
        <v>29</v>
      </c>
      <c r="D14" s="56" t="s">
        <v>30</v>
      </c>
      <c r="E14" s="56" t="s">
        <v>30</v>
      </c>
      <c r="F14" s="56" t="s">
        <v>30</v>
      </c>
      <c r="G14" s="48" t="s">
        <v>30</v>
      </c>
      <c r="H14" s="192">
        <v>30</v>
      </c>
      <c r="I14" s="160"/>
      <c r="J14" s="234" t="s">
        <v>10</v>
      </c>
      <c r="K14" s="110" t="s">
        <v>11</v>
      </c>
      <c r="L14" s="110" t="s">
        <v>12</v>
      </c>
    </row>
    <row r="15" spans="1:13" s="16" customFormat="1" ht="17">
      <c r="B15" s="130" t="s">
        <v>31</v>
      </c>
      <c r="C15" s="131" t="s">
        <v>32</v>
      </c>
      <c r="D15" s="132" t="s">
        <v>30</v>
      </c>
      <c r="E15" s="132" t="s">
        <v>30</v>
      </c>
      <c r="F15" s="132">
        <v>10</v>
      </c>
      <c r="G15" s="133">
        <v>20</v>
      </c>
      <c r="H15" s="134">
        <v>17</v>
      </c>
      <c r="I15" s="161"/>
      <c r="J15" s="234" t="s">
        <v>33</v>
      </c>
      <c r="K15" s="110" t="s">
        <v>34</v>
      </c>
      <c r="L15" s="110" t="s">
        <v>12</v>
      </c>
    </row>
    <row r="16" spans="1:13" s="16" customFormat="1" ht="19" thickBot="1">
      <c r="B16" s="99" t="s">
        <v>35</v>
      </c>
      <c r="C16" s="107" t="s">
        <v>18</v>
      </c>
      <c r="D16" s="108">
        <v>1.5</v>
      </c>
      <c r="E16" s="108">
        <v>1.4</v>
      </c>
      <c r="F16" s="108">
        <v>1.3</v>
      </c>
      <c r="G16" s="109">
        <v>1.1000000000000001</v>
      </c>
      <c r="H16" s="193">
        <v>0.9</v>
      </c>
      <c r="I16" s="162"/>
      <c r="J16" s="234" t="s">
        <v>10</v>
      </c>
      <c r="K16" s="110" t="s">
        <v>11</v>
      </c>
      <c r="L16" s="110" t="s">
        <v>12</v>
      </c>
      <c r="M16" s="16" t="s">
        <v>13</v>
      </c>
    </row>
    <row r="17" spans="2:13" ht="16">
      <c r="B17" s="67"/>
      <c r="D17" s="9"/>
      <c r="E17" s="9"/>
      <c r="F17" s="9"/>
      <c r="G17" s="9"/>
      <c r="H17" s="139"/>
      <c r="I17" s="163"/>
      <c r="J17" s="85"/>
      <c r="K17" s="85"/>
      <c r="L17" s="86"/>
    </row>
    <row r="18" spans="2:13" ht="17" thickBot="1">
      <c r="B18" s="4"/>
      <c r="C18" s="4"/>
      <c r="D18" s="4"/>
      <c r="E18" s="4"/>
      <c r="F18" s="4"/>
      <c r="G18" s="4"/>
      <c r="H18" s="139"/>
      <c r="I18" s="163"/>
      <c r="J18" s="77"/>
      <c r="K18" s="77"/>
      <c r="L18" s="77"/>
    </row>
    <row r="19" spans="2:13" ht="17" thickBot="1">
      <c r="B19" s="2" t="s">
        <v>36</v>
      </c>
      <c r="C19" s="2" t="s">
        <v>3</v>
      </c>
      <c r="D19" s="2">
        <v>2017</v>
      </c>
      <c r="E19" s="2">
        <v>2018</v>
      </c>
      <c r="F19" s="2">
        <v>2019</v>
      </c>
      <c r="G19" s="2">
        <v>2020</v>
      </c>
      <c r="H19" s="3">
        <v>2021</v>
      </c>
      <c r="I19" s="158"/>
      <c r="J19" s="72" t="s">
        <v>4</v>
      </c>
      <c r="K19" s="73" t="s">
        <v>5</v>
      </c>
      <c r="L19" s="74" t="s">
        <v>6</v>
      </c>
    </row>
    <row r="20" spans="2:13" ht="80.25" customHeight="1">
      <c r="B20" s="153" t="s">
        <v>37</v>
      </c>
      <c r="C20" s="154"/>
      <c r="D20" s="14"/>
      <c r="E20" s="14"/>
      <c r="F20" s="14"/>
      <c r="G20" s="14"/>
      <c r="H20" s="152"/>
      <c r="I20" s="158"/>
      <c r="J20" s="87"/>
      <c r="K20" s="88"/>
      <c r="L20" s="89"/>
      <c r="M20" s="106" t="s">
        <v>7</v>
      </c>
    </row>
    <row r="21" spans="2:13" ht="16">
      <c r="B21" s="18" t="s">
        <v>38</v>
      </c>
      <c r="C21" s="24" t="s">
        <v>9</v>
      </c>
      <c r="D21" s="155">
        <v>3329</v>
      </c>
      <c r="E21" s="155">
        <v>3828</v>
      </c>
      <c r="F21" s="155">
        <v>3303</v>
      </c>
      <c r="G21" s="155">
        <v>4093</v>
      </c>
      <c r="H21" s="23">
        <v>4528.7700000000004</v>
      </c>
      <c r="I21" s="159"/>
      <c r="J21" s="76" t="s">
        <v>39</v>
      </c>
      <c r="K21" s="76" t="s">
        <v>40</v>
      </c>
      <c r="L21" s="76" t="s">
        <v>12</v>
      </c>
      <c r="M21" s="1" t="s">
        <v>41</v>
      </c>
    </row>
    <row r="22" spans="2:13" ht="16">
      <c r="B22" s="58" t="s">
        <v>42</v>
      </c>
      <c r="C22" s="24" t="s">
        <v>9</v>
      </c>
      <c r="D22" s="155">
        <v>2245</v>
      </c>
      <c r="E22" s="155">
        <v>2373</v>
      </c>
      <c r="F22" s="155">
        <v>2161</v>
      </c>
      <c r="G22" s="155">
        <v>2193</v>
      </c>
      <c r="H22" s="23">
        <v>2603.89</v>
      </c>
      <c r="I22" s="159"/>
      <c r="J22" s="76" t="s">
        <v>39</v>
      </c>
      <c r="K22" s="76" t="s">
        <v>40</v>
      </c>
      <c r="L22" s="76" t="s">
        <v>12</v>
      </c>
      <c r="M22" s="1" t="s">
        <v>41</v>
      </c>
    </row>
    <row r="23" spans="2:13" ht="16">
      <c r="B23" s="18" t="s">
        <v>43</v>
      </c>
      <c r="C23" s="24" t="s">
        <v>44</v>
      </c>
      <c r="D23" s="155">
        <v>736</v>
      </c>
      <c r="E23" s="155">
        <v>714</v>
      </c>
      <c r="F23" s="155">
        <v>682</v>
      </c>
      <c r="G23" s="155">
        <v>752</v>
      </c>
      <c r="H23" s="23">
        <v>760</v>
      </c>
      <c r="I23" s="159"/>
      <c r="J23" s="76" t="s">
        <v>39</v>
      </c>
      <c r="K23" s="76" t="s">
        <v>40</v>
      </c>
      <c r="L23" s="76" t="s">
        <v>12</v>
      </c>
      <c r="M23" s="1" t="s">
        <v>41</v>
      </c>
    </row>
    <row r="24" spans="2:13" ht="16">
      <c r="B24" s="58" t="s">
        <v>45</v>
      </c>
      <c r="C24" s="24" t="s">
        <v>44</v>
      </c>
      <c r="D24" s="155">
        <v>608</v>
      </c>
      <c r="E24" s="155">
        <v>586</v>
      </c>
      <c r="F24" s="155">
        <v>561</v>
      </c>
      <c r="G24" s="155">
        <v>598</v>
      </c>
      <c r="H24" s="23">
        <v>600</v>
      </c>
      <c r="I24" s="159"/>
      <c r="J24" s="76" t="s">
        <v>39</v>
      </c>
      <c r="K24" s="76" t="s">
        <v>40</v>
      </c>
      <c r="L24" s="76" t="s">
        <v>12</v>
      </c>
      <c r="M24" s="1" t="s">
        <v>41</v>
      </c>
    </row>
    <row r="25" spans="2:13" ht="16">
      <c r="B25" s="18" t="s">
        <v>46</v>
      </c>
      <c r="C25" s="24" t="s">
        <v>18</v>
      </c>
      <c r="D25" s="155">
        <v>83</v>
      </c>
      <c r="E25" s="155">
        <v>82</v>
      </c>
      <c r="F25" s="155">
        <v>82</v>
      </c>
      <c r="G25" s="155">
        <v>80</v>
      </c>
      <c r="H25" s="23">
        <v>79</v>
      </c>
      <c r="I25" s="159"/>
      <c r="J25" s="76" t="s">
        <v>39</v>
      </c>
      <c r="K25" s="76" t="s">
        <v>40</v>
      </c>
      <c r="L25" s="76" t="s">
        <v>12</v>
      </c>
      <c r="M25" s="1" t="s">
        <v>41</v>
      </c>
    </row>
    <row r="26" spans="2:13" ht="16">
      <c r="B26" s="18" t="s">
        <v>47</v>
      </c>
      <c r="C26" s="24" t="s">
        <v>18</v>
      </c>
      <c r="D26" s="155">
        <v>67</v>
      </c>
      <c r="E26" s="155">
        <v>62</v>
      </c>
      <c r="F26" s="155">
        <v>65</v>
      </c>
      <c r="G26" s="155">
        <v>54</v>
      </c>
      <c r="H26" s="23">
        <v>57.5</v>
      </c>
      <c r="I26" s="159"/>
      <c r="J26" s="76" t="s">
        <v>39</v>
      </c>
      <c r="K26" s="76" t="s">
        <v>40</v>
      </c>
      <c r="L26" s="76" t="s">
        <v>12</v>
      </c>
      <c r="M26" s="1" t="s">
        <v>41</v>
      </c>
    </row>
    <row r="27" spans="2:13" ht="16">
      <c r="B27" s="141" t="s">
        <v>48</v>
      </c>
      <c r="C27" s="142" t="s">
        <v>18</v>
      </c>
      <c r="D27" s="252" t="s">
        <v>49</v>
      </c>
      <c r="E27" s="252" t="s">
        <v>49</v>
      </c>
      <c r="F27" s="252" t="s">
        <v>49</v>
      </c>
      <c r="G27" s="253">
        <v>100</v>
      </c>
      <c r="H27" s="194">
        <v>100</v>
      </c>
      <c r="I27" s="164"/>
      <c r="J27" s="76" t="s">
        <v>39</v>
      </c>
      <c r="K27" s="76" t="s">
        <v>40</v>
      </c>
      <c r="L27" s="76" t="s">
        <v>12</v>
      </c>
      <c r="M27" s="1" t="s">
        <v>13</v>
      </c>
    </row>
    <row r="28" spans="2:13" ht="16">
      <c r="B28" s="18" t="s">
        <v>50</v>
      </c>
      <c r="C28" s="24" t="s">
        <v>44</v>
      </c>
      <c r="D28" s="155">
        <v>56</v>
      </c>
      <c r="E28" s="155">
        <v>48</v>
      </c>
      <c r="F28" s="155">
        <v>44</v>
      </c>
      <c r="G28" s="155">
        <v>54</v>
      </c>
      <c r="H28" s="23">
        <v>49</v>
      </c>
      <c r="I28" s="159"/>
      <c r="J28" s="76" t="s">
        <v>51</v>
      </c>
      <c r="K28" s="76" t="s">
        <v>40</v>
      </c>
      <c r="L28" s="76" t="s">
        <v>12</v>
      </c>
      <c r="M28" s="1" t="s">
        <v>13</v>
      </c>
    </row>
    <row r="29" spans="2:13" ht="34">
      <c r="B29" s="94" t="s">
        <v>52</v>
      </c>
      <c r="C29" s="24" t="s">
        <v>44</v>
      </c>
      <c r="D29" s="254">
        <v>101</v>
      </c>
      <c r="E29" s="254">
        <v>85</v>
      </c>
      <c r="F29" s="254">
        <v>68</v>
      </c>
      <c r="G29" s="155">
        <v>67</v>
      </c>
      <c r="H29" s="23">
        <v>59</v>
      </c>
      <c r="I29" s="159"/>
      <c r="J29" s="76" t="s">
        <v>53</v>
      </c>
      <c r="K29" s="76" t="s">
        <v>40</v>
      </c>
      <c r="L29" s="76" t="s">
        <v>12</v>
      </c>
      <c r="M29" s="1" t="s">
        <v>13</v>
      </c>
    </row>
    <row r="30" spans="2:13" ht="16">
      <c r="B30" s="149" t="s">
        <v>54</v>
      </c>
      <c r="C30" s="150" t="s">
        <v>44</v>
      </c>
      <c r="D30" s="255" t="s">
        <v>30</v>
      </c>
      <c r="E30" s="256">
        <v>47</v>
      </c>
      <c r="F30" s="256">
        <v>38</v>
      </c>
      <c r="G30" s="256">
        <v>71</v>
      </c>
      <c r="H30" s="151">
        <v>41</v>
      </c>
      <c r="I30" s="164"/>
      <c r="J30" s="76" t="s">
        <v>53</v>
      </c>
      <c r="K30" s="76" t="s">
        <v>40</v>
      </c>
      <c r="L30" s="76" t="s">
        <v>12</v>
      </c>
      <c r="M30" s="1" t="s">
        <v>13</v>
      </c>
    </row>
    <row r="31" spans="2:13" ht="16">
      <c r="B31" s="95" t="s">
        <v>55</v>
      </c>
      <c r="C31" s="21" t="s">
        <v>18</v>
      </c>
      <c r="D31" s="257" t="s">
        <v>30</v>
      </c>
      <c r="E31" s="258">
        <v>9</v>
      </c>
      <c r="F31" s="258">
        <v>10</v>
      </c>
      <c r="G31" s="155">
        <v>36</v>
      </c>
      <c r="H31" s="23">
        <v>77</v>
      </c>
      <c r="I31" s="159"/>
      <c r="J31" s="76" t="s">
        <v>53</v>
      </c>
      <c r="K31" s="76" t="s">
        <v>40</v>
      </c>
      <c r="L31" s="76" t="s">
        <v>12</v>
      </c>
      <c r="M31" s="1" t="s">
        <v>13</v>
      </c>
    </row>
    <row r="32" spans="2:13" ht="16">
      <c r="B32" s="18" t="s">
        <v>56</v>
      </c>
      <c r="C32" s="24" t="s">
        <v>18</v>
      </c>
      <c r="D32" s="155">
        <v>0</v>
      </c>
      <c r="E32" s="155">
        <v>98</v>
      </c>
      <c r="F32" s="155">
        <v>98</v>
      </c>
      <c r="G32" s="155">
        <v>99</v>
      </c>
      <c r="H32" s="23">
        <v>100</v>
      </c>
      <c r="I32" s="159"/>
      <c r="J32" s="76" t="s">
        <v>39</v>
      </c>
      <c r="K32" s="76" t="s">
        <v>40</v>
      </c>
      <c r="L32" s="76" t="s">
        <v>12</v>
      </c>
      <c r="M32" s="1" t="s">
        <v>13</v>
      </c>
    </row>
    <row r="33" spans="2:13" ht="16">
      <c r="B33" s="18" t="s">
        <v>57</v>
      </c>
      <c r="C33" s="24" t="s">
        <v>18</v>
      </c>
      <c r="D33" s="259" t="s">
        <v>49</v>
      </c>
      <c r="E33" s="259" t="s">
        <v>49</v>
      </c>
      <c r="F33" s="259" t="s">
        <v>49</v>
      </c>
      <c r="G33" s="155">
        <v>100</v>
      </c>
      <c r="H33" s="23">
        <v>100</v>
      </c>
      <c r="I33" s="159"/>
      <c r="J33" s="76" t="s">
        <v>39</v>
      </c>
      <c r="K33" s="76" t="s">
        <v>40</v>
      </c>
      <c r="L33" s="76" t="s">
        <v>12</v>
      </c>
      <c r="M33" s="1" t="s">
        <v>13</v>
      </c>
    </row>
    <row r="34" spans="2:13" ht="16">
      <c r="B34" s="18" t="s">
        <v>58</v>
      </c>
      <c r="C34" s="24" t="s">
        <v>44</v>
      </c>
      <c r="D34" s="259" t="s">
        <v>49</v>
      </c>
      <c r="E34" s="259" t="s">
        <v>49</v>
      </c>
      <c r="F34" s="259" t="s">
        <v>49</v>
      </c>
      <c r="G34" s="155">
        <v>18</v>
      </c>
      <c r="H34" s="23">
        <v>13</v>
      </c>
      <c r="I34" s="159"/>
      <c r="J34" s="76" t="s">
        <v>53</v>
      </c>
      <c r="K34" s="76" t="s">
        <v>40</v>
      </c>
      <c r="L34" s="76" t="s">
        <v>12</v>
      </c>
      <c r="M34" s="1" t="s">
        <v>13</v>
      </c>
    </row>
    <row r="35" spans="2:13" ht="17" thickBot="1">
      <c r="B35" s="18" t="s">
        <v>59</v>
      </c>
      <c r="C35" s="24" t="s">
        <v>18</v>
      </c>
      <c r="D35" s="259" t="s">
        <v>49</v>
      </c>
      <c r="E35" s="259" t="s">
        <v>49</v>
      </c>
      <c r="F35" s="259" t="s">
        <v>49</v>
      </c>
      <c r="G35" s="260">
        <v>27</v>
      </c>
      <c r="H35" s="195">
        <v>22</v>
      </c>
      <c r="I35" s="159"/>
      <c r="J35" s="76" t="s">
        <v>53</v>
      </c>
      <c r="K35" s="76" t="s">
        <v>40</v>
      </c>
      <c r="L35" s="76" t="s">
        <v>12</v>
      </c>
      <c r="M35" s="1" t="s">
        <v>13</v>
      </c>
    </row>
    <row r="36" spans="2:13" ht="16">
      <c r="B36" s="16"/>
      <c r="D36" s="17"/>
    </row>
    <row r="37" spans="2:13" ht="16" thickBot="1"/>
    <row r="38" spans="2:13" ht="17" thickBot="1">
      <c r="B38" s="2" t="s">
        <v>60</v>
      </c>
      <c r="C38" s="2" t="s">
        <v>3</v>
      </c>
      <c r="D38" s="2">
        <v>2017</v>
      </c>
      <c r="E38" s="2">
        <v>2018</v>
      </c>
      <c r="F38" s="2">
        <v>2019</v>
      </c>
      <c r="G38" s="80">
        <v>2020</v>
      </c>
      <c r="H38" s="3">
        <v>2021</v>
      </c>
      <c r="I38" s="158"/>
      <c r="J38" s="72" t="s">
        <v>4</v>
      </c>
      <c r="K38" s="73" t="s">
        <v>5</v>
      </c>
      <c r="L38" s="74" t="s">
        <v>6</v>
      </c>
      <c r="M38" s="106" t="s">
        <v>7</v>
      </c>
    </row>
    <row r="39" spans="2:13" ht="34">
      <c r="B39" s="103" t="s">
        <v>61</v>
      </c>
      <c r="C39" s="68" t="s">
        <v>44</v>
      </c>
      <c r="D39" s="90">
        <v>0</v>
      </c>
      <c r="E39" s="90">
        <v>0</v>
      </c>
      <c r="F39" s="90">
        <v>0</v>
      </c>
      <c r="G39" s="91">
        <v>0</v>
      </c>
      <c r="H39" s="196">
        <v>0</v>
      </c>
      <c r="I39" s="165"/>
      <c r="J39" s="76" t="s">
        <v>62</v>
      </c>
      <c r="K39" s="76" t="s">
        <v>63</v>
      </c>
      <c r="L39" s="76" t="s">
        <v>12</v>
      </c>
    </row>
    <row r="40" spans="2:13" ht="34">
      <c r="B40" s="49" t="s">
        <v>64</v>
      </c>
      <c r="C40" s="24" t="s">
        <v>18</v>
      </c>
      <c r="D40" s="51">
        <v>78.5</v>
      </c>
      <c r="E40" s="51">
        <v>78</v>
      </c>
      <c r="F40" s="51">
        <v>96.8</v>
      </c>
      <c r="G40" s="84">
        <v>95.8</v>
      </c>
      <c r="H40" s="197">
        <v>97.7</v>
      </c>
      <c r="I40" s="166"/>
      <c r="J40" s="76" t="s">
        <v>65</v>
      </c>
      <c r="K40" s="76" t="s">
        <v>63</v>
      </c>
      <c r="L40" s="76" t="s">
        <v>12</v>
      </c>
      <c r="M40" s="1" t="s">
        <v>66</v>
      </c>
    </row>
    <row r="41" spans="2:13" ht="34">
      <c r="B41" s="49" t="s">
        <v>67</v>
      </c>
      <c r="C41" s="24" t="s">
        <v>44</v>
      </c>
      <c r="D41" s="52" t="s">
        <v>49</v>
      </c>
      <c r="E41" s="56">
        <v>5625</v>
      </c>
      <c r="F41" s="56">
        <v>7630</v>
      </c>
      <c r="G41" s="63">
        <v>7390</v>
      </c>
      <c r="H41" s="26">
        <v>6870</v>
      </c>
      <c r="I41" s="159"/>
      <c r="J41" s="76" t="s">
        <v>65</v>
      </c>
      <c r="K41" s="76" t="s">
        <v>63</v>
      </c>
      <c r="L41" s="76" t="s">
        <v>12</v>
      </c>
      <c r="M41" s="1" t="s">
        <v>66</v>
      </c>
    </row>
    <row r="42" spans="2:13" ht="51">
      <c r="B42" s="49" t="s">
        <v>68</v>
      </c>
      <c r="C42" s="24" t="s">
        <v>44</v>
      </c>
      <c r="D42" s="22">
        <v>0</v>
      </c>
      <c r="E42" s="22">
        <v>1</v>
      </c>
      <c r="F42" s="22">
        <v>0</v>
      </c>
      <c r="G42" s="62">
        <v>0</v>
      </c>
      <c r="H42" s="23">
        <v>0</v>
      </c>
      <c r="I42" s="159"/>
      <c r="J42" s="76" t="s">
        <v>65</v>
      </c>
      <c r="K42" s="76" t="s">
        <v>63</v>
      </c>
      <c r="L42" s="76" t="s">
        <v>12</v>
      </c>
    </row>
    <row r="43" spans="2:13" ht="34">
      <c r="B43" s="49" t="s">
        <v>69</v>
      </c>
      <c r="C43" s="24" t="s">
        <v>18</v>
      </c>
      <c r="D43" s="53" t="s">
        <v>49</v>
      </c>
      <c r="E43" s="31">
        <v>77.8</v>
      </c>
      <c r="F43" s="31">
        <v>94.5</v>
      </c>
      <c r="G43" s="82">
        <v>87.4</v>
      </c>
      <c r="H43" s="198">
        <v>94.9</v>
      </c>
      <c r="I43" s="167"/>
      <c r="J43" s="76" t="s">
        <v>65</v>
      </c>
      <c r="K43" s="76" t="s">
        <v>63</v>
      </c>
      <c r="L43" s="76" t="s">
        <v>12</v>
      </c>
      <c r="M43" s="1" t="s">
        <v>66</v>
      </c>
    </row>
    <row r="44" spans="2:13" ht="16">
      <c r="B44" s="18" t="s">
        <v>70</v>
      </c>
      <c r="C44" s="24" t="s">
        <v>44</v>
      </c>
      <c r="D44" s="53" t="s">
        <v>49</v>
      </c>
      <c r="E44" s="48">
        <v>2524</v>
      </c>
      <c r="F44" s="48">
        <v>5589</v>
      </c>
      <c r="G44" s="156">
        <v>5059</v>
      </c>
      <c r="H44" s="23">
        <v>5003</v>
      </c>
      <c r="I44" s="159"/>
      <c r="J44" s="76" t="s">
        <v>65</v>
      </c>
      <c r="K44" s="76" t="s">
        <v>63</v>
      </c>
      <c r="L44" s="76" t="s">
        <v>12</v>
      </c>
      <c r="M44" s="1" t="s">
        <v>66</v>
      </c>
    </row>
    <row r="45" spans="2:13" ht="16">
      <c r="B45" s="18" t="s">
        <v>71</v>
      </c>
      <c r="C45" s="21" t="s">
        <v>44</v>
      </c>
      <c r="D45" s="48" t="s">
        <v>49</v>
      </c>
      <c r="E45" s="48" t="s">
        <v>49</v>
      </c>
      <c r="F45" s="48" t="s">
        <v>49</v>
      </c>
      <c r="G45" s="62">
        <v>0</v>
      </c>
      <c r="H45" s="23">
        <v>1</v>
      </c>
      <c r="I45" s="159"/>
      <c r="J45" s="76" t="s">
        <v>53</v>
      </c>
      <c r="K45" s="76" t="s">
        <v>20</v>
      </c>
      <c r="L45" s="76" t="s">
        <v>12</v>
      </c>
    </row>
    <row r="46" spans="2:13" ht="16">
      <c r="B46" s="241" t="s">
        <v>72</v>
      </c>
      <c r="C46" s="242"/>
      <c r="D46" s="243"/>
      <c r="E46" s="243"/>
      <c r="F46" s="243"/>
      <c r="G46" s="244"/>
      <c r="H46" s="245"/>
      <c r="I46" s="159"/>
      <c r="J46" s="76" t="s">
        <v>53</v>
      </c>
      <c r="K46" s="76" t="s">
        <v>20</v>
      </c>
      <c r="L46" s="76" t="s">
        <v>12</v>
      </c>
    </row>
    <row r="47" spans="2:13" ht="16">
      <c r="B47" s="18" t="s">
        <v>73</v>
      </c>
      <c r="C47" s="24" t="s">
        <v>44</v>
      </c>
      <c r="D47" s="22">
        <v>5</v>
      </c>
      <c r="E47" s="22">
        <v>13</v>
      </c>
      <c r="F47" s="22">
        <v>9</v>
      </c>
      <c r="G47" s="62">
        <v>4</v>
      </c>
      <c r="H47" s="23">
        <v>1</v>
      </c>
      <c r="I47" s="159"/>
      <c r="J47" s="76" t="s">
        <v>74</v>
      </c>
      <c r="K47" s="76" t="s">
        <v>75</v>
      </c>
      <c r="L47" s="76" t="s">
        <v>12</v>
      </c>
    </row>
    <row r="48" spans="2:13" ht="16">
      <c r="B48" s="18" t="s">
        <v>76</v>
      </c>
      <c r="C48" s="21" t="s">
        <v>77</v>
      </c>
      <c r="D48" s="22">
        <v>0</v>
      </c>
      <c r="E48" s="22">
        <v>0</v>
      </c>
      <c r="F48" s="22">
        <v>0</v>
      </c>
      <c r="G48" s="62">
        <v>0</v>
      </c>
      <c r="H48" s="23">
        <v>0</v>
      </c>
      <c r="I48" s="159"/>
      <c r="J48" s="76" t="s">
        <v>78</v>
      </c>
      <c r="K48" s="76" t="s">
        <v>79</v>
      </c>
      <c r="L48" s="76" t="s">
        <v>12</v>
      </c>
    </row>
    <row r="49" spans="2:13" ht="16">
      <c r="B49" s="99" t="s">
        <v>80</v>
      </c>
      <c r="C49" s="68" t="s">
        <v>44</v>
      </c>
      <c r="D49" s="108">
        <v>1</v>
      </c>
      <c r="E49" s="108">
        <v>0</v>
      </c>
      <c r="F49" s="108">
        <v>0</v>
      </c>
      <c r="G49" s="115">
        <v>3</v>
      </c>
      <c r="H49" s="199">
        <v>0</v>
      </c>
      <c r="I49" s="168"/>
      <c r="J49" s="76" t="s">
        <v>81</v>
      </c>
      <c r="K49" s="76" t="s">
        <v>82</v>
      </c>
      <c r="L49" s="76" t="s">
        <v>12</v>
      </c>
    </row>
    <row r="50" spans="2:13" ht="16">
      <c r="B50" s="99" t="s">
        <v>83</v>
      </c>
      <c r="C50" s="68" t="s">
        <v>44</v>
      </c>
      <c r="D50" s="108">
        <v>0</v>
      </c>
      <c r="E50" s="108">
        <v>0</v>
      </c>
      <c r="F50" s="108">
        <v>0</v>
      </c>
      <c r="G50" s="115">
        <v>0</v>
      </c>
      <c r="H50" s="199">
        <v>0</v>
      </c>
      <c r="I50" s="168"/>
      <c r="J50" s="76" t="s">
        <v>81</v>
      </c>
      <c r="K50" s="76" t="s">
        <v>82</v>
      </c>
      <c r="L50" s="76" t="s">
        <v>12</v>
      </c>
    </row>
    <row r="51" spans="2:13" ht="17">
      <c r="B51" s="49" t="s">
        <v>84</v>
      </c>
      <c r="C51" s="24" t="s">
        <v>18</v>
      </c>
      <c r="D51" s="52" t="s">
        <v>49</v>
      </c>
      <c r="E51" s="96">
        <v>72.7</v>
      </c>
      <c r="F51" s="96">
        <v>90.3</v>
      </c>
      <c r="G51" s="116">
        <v>80.3</v>
      </c>
      <c r="H51" s="200">
        <v>88.5</v>
      </c>
      <c r="I51" s="167"/>
      <c r="J51" s="76" t="s">
        <v>85</v>
      </c>
      <c r="K51" s="76" t="s">
        <v>63</v>
      </c>
      <c r="L51" s="76" t="s">
        <v>12</v>
      </c>
      <c r="M51" s="1" t="s">
        <v>66</v>
      </c>
    </row>
    <row r="52" spans="2:13" ht="17">
      <c r="B52" s="49" t="s">
        <v>86</v>
      </c>
      <c r="C52" s="24" t="s">
        <v>44</v>
      </c>
      <c r="D52" s="52" t="s">
        <v>49</v>
      </c>
      <c r="E52" s="56">
        <v>5244</v>
      </c>
      <c r="F52" s="56">
        <v>7121</v>
      </c>
      <c r="G52" s="63">
        <v>6198</v>
      </c>
      <c r="H52" s="26">
        <v>6225</v>
      </c>
      <c r="I52" s="159"/>
      <c r="J52" s="76" t="s">
        <v>85</v>
      </c>
      <c r="K52" s="76" t="s">
        <v>63</v>
      </c>
      <c r="L52" s="76" t="s">
        <v>12</v>
      </c>
      <c r="M52" s="1" t="s">
        <v>66</v>
      </c>
    </row>
    <row r="53" spans="2:13" ht="16">
      <c r="B53" s="99" t="s">
        <v>87</v>
      </c>
      <c r="C53" s="68" t="s">
        <v>44</v>
      </c>
      <c r="D53" s="108">
        <v>9</v>
      </c>
      <c r="E53" s="108">
        <v>36</v>
      </c>
      <c r="F53" s="108">
        <v>26</v>
      </c>
      <c r="G53" s="115">
        <v>25</v>
      </c>
      <c r="H53" s="199">
        <v>16</v>
      </c>
      <c r="I53" s="168"/>
      <c r="J53" s="76" t="s">
        <v>88</v>
      </c>
      <c r="K53" s="76" t="s">
        <v>89</v>
      </c>
      <c r="L53" s="76" t="s">
        <v>12</v>
      </c>
    </row>
    <row r="54" spans="2:13" ht="16">
      <c r="B54" s="99" t="s">
        <v>90</v>
      </c>
      <c r="C54" s="68" t="s">
        <v>44</v>
      </c>
      <c r="D54" s="108">
        <v>0</v>
      </c>
      <c r="E54" s="108">
        <v>0</v>
      </c>
      <c r="F54" s="108">
        <v>0</v>
      </c>
      <c r="G54" s="62">
        <v>0</v>
      </c>
      <c r="H54" s="23">
        <v>0</v>
      </c>
      <c r="I54" s="159"/>
      <c r="J54" s="75" t="s">
        <v>88</v>
      </c>
      <c r="K54" s="75" t="s">
        <v>89</v>
      </c>
      <c r="L54" s="76" t="s">
        <v>12</v>
      </c>
    </row>
    <row r="55" spans="2:13" ht="17">
      <c r="B55" s="49" t="s">
        <v>91</v>
      </c>
      <c r="C55" s="24" t="s">
        <v>18</v>
      </c>
      <c r="D55" s="52" t="s">
        <v>49</v>
      </c>
      <c r="E55" s="96">
        <v>83.6</v>
      </c>
      <c r="F55" s="96">
        <v>91</v>
      </c>
      <c r="G55" s="116">
        <v>90.2</v>
      </c>
      <c r="H55" s="200">
        <v>91</v>
      </c>
      <c r="I55" s="167"/>
      <c r="J55" s="76" t="s">
        <v>65</v>
      </c>
      <c r="K55" s="76" t="s">
        <v>63</v>
      </c>
      <c r="L55" s="76" t="s">
        <v>12</v>
      </c>
      <c r="M55" s="1" t="s">
        <v>66</v>
      </c>
    </row>
    <row r="56" spans="2:13" ht="17">
      <c r="B56" s="49" t="s">
        <v>92</v>
      </c>
      <c r="C56" s="24" t="s">
        <v>44</v>
      </c>
      <c r="D56" s="52" t="s">
        <v>49</v>
      </c>
      <c r="E56" s="56">
        <v>4520</v>
      </c>
      <c r="F56" s="56">
        <v>5382</v>
      </c>
      <c r="G56" s="63">
        <v>5222</v>
      </c>
      <c r="H56" s="26">
        <v>4796</v>
      </c>
      <c r="I56" s="159"/>
      <c r="J56" s="76" t="s">
        <v>65</v>
      </c>
      <c r="K56" s="76" t="s">
        <v>63</v>
      </c>
      <c r="L56" s="76" t="s">
        <v>12</v>
      </c>
      <c r="M56" s="1" t="s">
        <v>66</v>
      </c>
    </row>
    <row r="58" spans="2:13" ht="17" thickBot="1">
      <c r="C58" s="14"/>
      <c r="D58" s="14"/>
      <c r="E58" s="14"/>
      <c r="F58" s="14"/>
      <c r="G58" s="14"/>
      <c r="H58" s="14"/>
      <c r="I58" s="158"/>
    </row>
    <row r="59" spans="2:13" ht="17" thickBot="1">
      <c r="B59" s="2" t="s">
        <v>93</v>
      </c>
      <c r="C59" s="2" t="s">
        <v>3</v>
      </c>
      <c r="D59" s="2">
        <v>2017</v>
      </c>
      <c r="E59" s="2">
        <v>2018</v>
      </c>
      <c r="F59" s="2">
        <v>2019</v>
      </c>
      <c r="G59" s="80">
        <v>2020</v>
      </c>
      <c r="H59" s="3">
        <v>2021</v>
      </c>
      <c r="I59" s="158"/>
      <c r="J59" s="72" t="s">
        <v>4</v>
      </c>
      <c r="K59" s="73" t="s">
        <v>5</v>
      </c>
      <c r="L59" s="74" t="s">
        <v>6</v>
      </c>
      <c r="M59" s="106" t="s">
        <v>7</v>
      </c>
    </row>
    <row r="60" spans="2:13" ht="17">
      <c r="B60" s="94" t="s">
        <v>94</v>
      </c>
      <c r="C60" s="93" t="s">
        <v>95</v>
      </c>
      <c r="D60" s="93" t="s">
        <v>30</v>
      </c>
      <c r="E60" s="93" t="s">
        <v>30</v>
      </c>
      <c r="F60" s="93" t="s">
        <v>30</v>
      </c>
      <c r="G60" s="123">
        <v>64.92</v>
      </c>
      <c r="H60" s="122">
        <v>69.02</v>
      </c>
      <c r="I60" s="169"/>
      <c r="J60" s="76" t="s">
        <v>96</v>
      </c>
      <c r="K60" s="76" t="s">
        <v>20</v>
      </c>
      <c r="L60" s="76" t="s">
        <v>12</v>
      </c>
    </row>
    <row r="61" spans="2:13" ht="16">
      <c r="B61" s="18" t="s">
        <v>97</v>
      </c>
      <c r="C61" s="24" t="s">
        <v>77</v>
      </c>
      <c r="D61" s="25">
        <v>426934</v>
      </c>
      <c r="E61" s="25">
        <v>240093.38</v>
      </c>
      <c r="F61" s="25">
        <v>175500</v>
      </c>
      <c r="G61" s="63">
        <v>111842.1</v>
      </c>
      <c r="H61" s="26">
        <v>186928.3</v>
      </c>
      <c r="I61" s="159"/>
      <c r="J61" s="76" t="s">
        <v>96</v>
      </c>
      <c r="K61" s="76" t="s">
        <v>20</v>
      </c>
      <c r="L61" s="76" t="s">
        <v>12</v>
      </c>
      <c r="M61" s="1" t="s">
        <v>98</v>
      </c>
    </row>
    <row r="62" spans="2:13" ht="16">
      <c r="B62" s="18" t="s">
        <v>99</v>
      </c>
      <c r="C62" s="24" t="s">
        <v>44</v>
      </c>
      <c r="D62" s="27">
        <v>290</v>
      </c>
      <c r="E62" s="27">
        <v>184</v>
      </c>
      <c r="F62" s="27">
        <v>859</v>
      </c>
      <c r="G62" s="63">
        <v>2360</v>
      </c>
      <c r="H62" s="261">
        <v>2340</v>
      </c>
      <c r="I62" s="159"/>
      <c r="J62" s="92" t="s">
        <v>100</v>
      </c>
      <c r="K62" s="75" t="s">
        <v>101</v>
      </c>
      <c r="L62" s="76" t="s">
        <v>12</v>
      </c>
      <c r="M62" s="1" t="s">
        <v>102</v>
      </c>
    </row>
    <row r="63" spans="2:13" ht="16">
      <c r="B63" s="18" t="s">
        <v>103</v>
      </c>
      <c r="C63" s="24" t="s">
        <v>77</v>
      </c>
      <c r="D63" s="25">
        <v>69600</v>
      </c>
      <c r="E63" s="25">
        <v>49920</v>
      </c>
      <c r="F63" s="25">
        <v>55440</v>
      </c>
      <c r="G63" s="63">
        <v>16560</v>
      </c>
      <c r="H63" s="26">
        <v>6960</v>
      </c>
      <c r="I63" s="159"/>
      <c r="J63" s="111" t="s">
        <v>15</v>
      </c>
      <c r="K63" s="76" t="s">
        <v>16</v>
      </c>
      <c r="L63" s="76" t="s">
        <v>12</v>
      </c>
      <c r="M63" s="1" t="s">
        <v>66</v>
      </c>
    </row>
    <row r="64" spans="2:13" ht="23" customHeight="1">
      <c r="B64" s="140" t="s">
        <v>104</v>
      </c>
      <c r="C64" s="24" t="s">
        <v>105</v>
      </c>
      <c r="D64" s="22">
        <v>2800</v>
      </c>
      <c r="E64" s="22">
        <v>4500</v>
      </c>
      <c r="F64" s="9">
        <v>32000</v>
      </c>
      <c r="G64" s="62">
        <v>47000</v>
      </c>
      <c r="H64" s="23">
        <v>75000</v>
      </c>
      <c r="I64" s="159"/>
      <c r="J64" s="76" t="s">
        <v>106</v>
      </c>
      <c r="K64" s="76" t="s">
        <v>20</v>
      </c>
      <c r="L64" s="76" t="s">
        <v>12</v>
      </c>
      <c r="M64" s="1" t="s">
        <v>13</v>
      </c>
    </row>
    <row r="65" spans="2:13" ht="16">
      <c r="B65" s="95" t="s">
        <v>107</v>
      </c>
      <c r="C65" s="24" t="s">
        <v>44</v>
      </c>
      <c r="D65" s="22">
        <v>352943</v>
      </c>
      <c r="E65" s="22">
        <v>523057</v>
      </c>
      <c r="F65" s="22">
        <v>487269</v>
      </c>
      <c r="G65" s="62">
        <v>492726</v>
      </c>
      <c r="H65" s="23">
        <v>724735</v>
      </c>
      <c r="I65" s="159"/>
      <c r="J65" s="75" t="s">
        <v>108</v>
      </c>
      <c r="K65" s="236" t="s">
        <v>109</v>
      </c>
      <c r="L65" s="76" t="s">
        <v>12</v>
      </c>
      <c r="M65" s="1" t="s">
        <v>13</v>
      </c>
    </row>
    <row r="66" spans="2:13" ht="16">
      <c r="B66" s="95" t="s">
        <v>110</v>
      </c>
      <c r="C66" s="21" t="s">
        <v>111</v>
      </c>
      <c r="D66" s="55">
        <v>1.2</v>
      </c>
      <c r="E66" s="55">
        <v>0.8</v>
      </c>
      <c r="F66" s="55">
        <v>1.1000000000000001</v>
      </c>
      <c r="G66" s="81">
        <v>3</v>
      </c>
      <c r="H66" s="201">
        <v>3.06</v>
      </c>
      <c r="I66" s="166"/>
      <c r="J66" s="75" t="s">
        <v>108</v>
      </c>
      <c r="K66" s="236" t="s">
        <v>109</v>
      </c>
      <c r="L66" s="76" t="s">
        <v>12</v>
      </c>
      <c r="M66" s="1" t="s">
        <v>13</v>
      </c>
    </row>
    <row r="67" spans="2:13" ht="16">
      <c r="B67" s="18" t="s">
        <v>112</v>
      </c>
      <c r="C67" s="24" t="s">
        <v>44</v>
      </c>
      <c r="D67" s="52" t="s">
        <v>49</v>
      </c>
      <c r="E67" s="52" t="s">
        <v>49</v>
      </c>
      <c r="F67" s="52" t="s">
        <v>49</v>
      </c>
      <c r="G67" s="63">
        <v>7277</v>
      </c>
      <c r="H67" s="26">
        <v>24737</v>
      </c>
      <c r="I67" s="159"/>
      <c r="J67" s="76" t="s">
        <v>106</v>
      </c>
      <c r="K67" s="76" t="s">
        <v>20</v>
      </c>
      <c r="L67" s="76" t="s">
        <v>12</v>
      </c>
      <c r="M67" s="1" t="s">
        <v>13</v>
      </c>
    </row>
    <row r="68" spans="2:13" ht="16">
      <c r="B68" s="4"/>
      <c r="C68" s="4"/>
      <c r="D68" s="4"/>
      <c r="E68" s="4"/>
      <c r="F68" s="4"/>
      <c r="G68" s="4"/>
      <c r="H68" s="4"/>
      <c r="I68" s="170"/>
    </row>
    <row r="69" spans="2:13" ht="17" thickBot="1">
      <c r="C69" s="14"/>
      <c r="D69" s="14"/>
      <c r="E69" s="14"/>
      <c r="F69" s="14"/>
      <c r="G69" s="14"/>
      <c r="H69" s="14"/>
      <c r="I69" s="158"/>
    </row>
    <row r="70" spans="2:13" ht="17" thickBot="1">
      <c r="B70" s="2" t="s">
        <v>113</v>
      </c>
      <c r="C70" s="2" t="s">
        <v>3</v>
      </c>
      <c r="D70" s="2">
        <v>2017</v>
      </c>
      <c r="E70" s="2">
        <v>2018</v>
      </c>
      <c r="F70" s="2">
        <v>2019</v>
      </c>
      <c r="G70" s="2">
        <v>2020</v>
      </c>
      <c r="H70" s="3">
        <v>2021</v>
      </c>
      <c r="I70" s="158"/>
      <c r="J70" s="72" t="s">
        <v>4</v>
      </c>
      <c r="K70" s="73" t="s">
        <v>5</v>
      </c>
      <c r="L70" s="74" t="s">
        <v>6</v>
      </c>
      <c r="M70" s="106" t="s">
        <v>7</v>
      </c>
    </row>
    <row r="71" spans="2:13" ht="71.25" customHeight="1">
      <c r="B71" s="153" t="s">
        <v>114</v>
      </c>
      <c r="C71" s="154"/>
      <c r="D71" s="14"/>
      <c r="E71" s="14"/>
      <c r="F71" s="14"/>
      <c r="G71" s="14"/>
      <c r="H71" s="152"/>
      <c r="I71" s="158"/>
      <c r="J71" s="87"/>
      <c r="K71" s="88"/>
      <c r="L71" s="89"/>
    </row>
    <row r="72" spans="2:13" ht="32">
      <c r="B72" s="66" t="s">
        <v>115</v>
      </c>
      <c r="C72" s="33" t="s">
        <v>116</v>
      </c>
      <c r="D72" s="22">
        <v>9281</v>
      </c>
      <c r="E72" s="22">
        <v>8868</v>
      </c>
      <c r="F72" s="22">
        <v>8443</v>
      </c>
      <c r="G72" s="22">
        <v>8196</v>
      </c>
      <c r="H72" s="23">
        <v>7416</v>
      </c>
      <c r="I72" s="159"/>
      <c r="J72" s="111" t="s">
        <v>15</v>
      </c>
      <c r="K72" s="76" t="s">
        <v>16</v>
      </c>
      <c r="L72" s="76" t="s">
        <v>12</v>
      </c>
      <c r="M72" s="1" t="s">
        <v>117</v>
      </c>
    </row>
    <row r="73" spans="2:13" ht="48">
      <c r="B73" s="28" t="s">
        <v>118</v>
      </c>
      <c r="C73" s="29" t="s">
        <v>119</v>
      </c>
      <c r="D73" s="22">
        <v>8697</v>
      </c>
      <c r="E73" s="22">
        <v>8295</v>
      </c>
      <c r="F73" s="22">
        <v>7823</v>
      </c>
      <c r="G73" s="22">
        <v>7610</v>
      </c>
      <c r="H73" s="23">
        <v>6926</v>
      </c>
      <c r="I73" s="159"/>
      <c r="J73" s="111" t="s">
        <v>15</v>
      </c>
      <c r="K73" s="76" t="s">
        <v>16</v>
      </c>
      <c r="L73" s="76" t="s">
        <v>12</v>
      </c>
      <c r="M73" s="1" t="s">
        <v>117</v>
      </c>
    </row>
    <row r="74" spans="2:13" ht="32">
      <c r="B74" s="28" t="s">
        <v>120</v>
      </c>
      <c r="C74" s="29" t="s">
        <v>116</v>
      </c>
      <c r="D74" s="22">
        <v>1833</v>
      </c>
      <c r="E74" s="22">
        <v>1833</v>
      </c>
      <c r="F74" s="22">
        <v>1972</v>
      </c>
      <c r="G74" s="22">
        <v>1857</v>
      </c>
      <c r="H74" s="23">
        <f>H75+H76</f>
        <v>1522</v>
      </c>
      <c r="I74" s="159"/>
      <c r="J74" s="111" t="s">
        <v>15</v>
      </c>
      <c r="K74" s="76" t="s">
        <v>16</v>
      </c>
      <c r="L74" s="76" t="s">
        <v>12</v>
      </c>
      <c r="M74" s="1" t="s">
        <v>117</v>
      </c>
    </row>
    <row r="75" spans="2:13" ht="32">
      <c r="B75" s="54" t="s">
        <v>121</v>
      </c>
      <c r="C75" s="29" t="s">
        <v>116</v>
      </c>
      <c r="D75" s="22">
        <v>1365</v>
      </c>
      <c r="E75" s="22">
        <v>1367</v>
      </c>
      <c r="F75" s="22">
        <v>1391</v>
      </c>
      <c r="G75" s="22">
        <v>1344</v>
      </c>
      <c r="H75" s="23">
        <v>1155</v>
      </c>
      <c r="I75" s="159"/>
      <c r="J75" s="111" t="s">
        <v>15</v>
      </c>
      <c r="K75" s="76" t="s">
        <v>16</v>
      </c>
      <c r="L75" s="76" t="s">
        <v>12</v>
      </c>
      <c r="M75" s="1" t="s">
        <v>117</v>
      </c>
    </row>
    <row r="76" spans="2:13" ht="32">
      <c r="B76" s="54" t="s">
        <v>122</v>
      </c>
      <c r="C76" s="29" t="s">
        <v>116</v>
      </c>
      <c r="D76" s="22">
        <v>468</v>
      </c>
      <c r="E76" s="22">
        <v>466</v>
      </c>
      <c r="F76" s="22">
        <v>581</v>
      </c>
      <c r="G76" s="22">
        <v>513</v>
      </c>
      <c r="H76" s="23">
        <v>367</v>
      </c>
      <c r="I76" s="159"/>
      <c r="J76" s="111" t="s">
        <v>15</v>
      </c>
      <c r="K76" s="76" t="s">
        <v>16</v>
      </c>
      <c r="L76" s="76" t="s">
        <v>12</v>
      </c>
      <c r="M76" s="1" t="s">
        <v>117</v>
      </c>
    </row>
    <row r="77" spans="2:13" ht="32">
      <c r="B77" s="28" t="s">
        <v>123</v>
      </c>
      <c r="C77" s="29" t="s">
        <v>116</v>
      </c>
      <c r="D77" s="22">
        <v>7437</v>
      </c>
      <c r="E77" s="22">
        <v>7023</v>
      </c>
      <c r="F77" s="22">
        <v>6459</v>
      </c>
      <c r="G77" s="22">
        <v>6325</v>
      </c>
      <c r="H77" s="23">
        <f>H78+H79</f>
        <v>5881</v>
      </c>
      <c r="I77" s="159"/>
      <c r="J77" s="111" t="s">
        <v>15</v>
      </c>
      <c r="K77" s="76" t="s">
        <v>16</v>
      </c>
      <c r="L77" s="76" t="s">
        <v>12</v>
      </c>
      <c r="M77" s="1" t="s">
        <v>117</v>
      </c>
    </row>
    <row r="78" spans="2:13" ht="32">
      <c r="B78" s="54" t="s">
        <v>124</v>
      </c>
      <c r="C78" s="29" t="s">
        <v>116</v>
      </c>
      <c r="D78" s="22">
        <v>2411</v>
      </c>
      <c r="E78" s="22">
        <v>2195</v>
      </c>
      <c r="F78" s="22">
        <v>1987</v>
      </c>
      <c r="G78" s="22">
        <v>1877</v>
      </c>
      <c r="H78" s="23">
        <v>1696</v>
      </c>
      <c r="I78" s="159"/>
      <c r="J78" s="111" t="s">
        <v>15</v>
      </c>
      <c r="K78" s="76" t="s">
        <v>16</v>
      </c>
      <c r="L78" s="76" t="s">
        <v>12</v>
      </c>
      <c r="M78" s="1" t="s">
        <v>117</v>
      </c>
    </row>
    <row r="79" spans="2:13" ht="32">
      <c r="B79" s="54" t="s">
        <v>125</v>
      </c>
      <c r="C79" s="29" t="s">
        <v>116</v>
      </c>
      <c r="D79" s="22">
        <v>5026</v>
      </c>
      <c r="E79" s="22">
        <v>4828</v>
      </c>
      <c r="F79" s="22">
        <v>4472</v>
      </c>
      <c r="G79" s="22">
        <v>4448</v>
      </c>
      <c r="H79" s="23">
        <v>4185</v>
      </c>
      <c r="I79" s="159"/>
      <c r="J79" s="111" t="s">
        <v>15</v>
      </c>
      <c r="K79" s="76" t="s">
        <v>16</v>
      </c>
      <c r="L79" s="76" t="s">
        <v>12</v>
      </c>
      <c r="M79" s="1" t="s">
        <v>117</v>
      </c>
    </row>
    <row r="80" spans="2:13" ht="32">
      <c r="B80" s="28" t="s">
        <v>126</v>
      </c>
      <c r="C80" s="29" t="s">
        <v>116</v>
      </c>
      <c r="D80" s="22">
        <v>8174</v>
      </c>
      <c r="E80" s="22">
        <v>7834</v>
      </c>
      <c r="F80" s="22">
        <v>7595</v>
      </c>
      <c r="G80" s="22">
        <v>7448</v>
      </c>
      <c r="H80" s="23">
        <f>H81+H82</f>
        <v>6867</v>
      </c>
      <c r="I80" s="159"/>
      <c r="J80" s="111" t="s">
        <v>15</v>
      </c>
      <c r="K80" s="76" t="s">
        <v>16</v>
      </c>
      <c r="L80" s="76" t="s">
        <v>12</v>
      </c>
      <c r="M80" s="1" t="s">
        <v>117</v>
      </c>
    </row>
    <row r="81" spans="2:13" ht="32">
      <c r="B81" s="54" t="s">
        <v>127</v>
      </c>
      <c r="C81" s="29" t="s">
        <v>116</v>
      </c>
      <c r="D81" s="22">
        <v>3299</v>
      </c>
      <c r="E81" s="22">
        <v>3114</v>
      </c>
      <c r="F81" s="22">
        <v>3040</v>
      </c>
      <c r="G81" s="22">
        <v>2935</v>
      </c>
      <c r="H81" s="23">
        <v>2664</v>
      </c>
      <c r="I81" s="159"/>
      <c r="J81" s="111" t="s">
        <v>15</v>
      </c>
      <c r="K81" s="76" t="s">
        <v>16</v>
      </c>
      <c r="L81" s="76" t="s">
        <v>12</v>
      </c>
      <c r="M81" s="1" t="s">
        <v>117</v>
      </c>
    </row>
    <row r="82" spans="2:13" ht="32">
      <c r="B82" s="54" t="s">
        <v>128</v>
      </c>
      <c r="C82" s="29" t="s">
        <v>116</v>
      </c>
      <c r="D82" s="22">
        <v>4875</v>
      </c>
      <c r="E82" s="22">
        <v>4720</v>
      </c>
      <c r="F82" s="22">
        <v>4555</v>
      </c>
      <c r="G82" s="22">
        <v>4513</v>
      </c>
      <c r="H82" s="23">
        <v>4203</v>
      </c>
      <c r="I82" s="159"/>
      <c r="J82" s="111" t="s">
        <v>15</v>
      </c>
      <c r="K82" s="76" t="s">
        <v>16</v>
      </c>
      <c r="L82" s="76" t="s">
        <v>12</v>
      </c>
      <c r="M82" s="1" t="s">
        <v>117</v>
      </c>
    </row>
    <row r="83" spans="2:13" ht="32">
      <c r="B83" s="28" t="s">
        <v>129</v>
      </c>
      <c r="C83" s="29" t="s">
        <v>116</v>
      </c>
      <c r="D83" s="22">
        <v>1096</v>
      </c>
      <c r="E83" s="22">
        <v>1022</v>
      </c>
      <c r="F83" s="22">
        <v>836</v>
      </c>
      <c r="G83" s="22">
        <v>734</v>
      </c>
      <c r="H83" s="23">
        <f>H84+H85</f>
        <v>536</v>
      </c>
      <c r="I83" s="159"/>
      <c r="J83" s="111" t="s">
        <v>15</v>
      </c>
      <c r="K83" s="76" t="s">
        <v>16</v>
      </c>
      <c r="L83" s="76" t="s">
        <v>12</v>
      </c>
      <c r="M83" s="1" t="s">
        <v>117</v>
      </c>
    </row>
    <row r="84" spans="2:13" ht="32">
      <c r="B84" s="54" t="s">
        <v>130</v>
      </c>
      <c r="C84" s="29" t="s">
        <v>116</v>
      </c>
      <c r="D84" s="22">
        <v>477</v>
      </c>
      <c r="E84" s="22">
        <v>448</v>
      </c>
      <c r="F84" s="22">
        <v>338</v>
      </c>
      <c r="G84" s="22">
        <v>286</v>
      </c>
      <c r="H84" s="23">
        <v>187</v>
      </c>
      <c r="I84" s="159"/>
      <c r="J84" s="111" t="s">
        <v>15</v>
      </c>
      <c r="K84" s="76" t="s">
        <v>16</v>
      </c>
      <c r="L84" s="76" t="s">
        <v>12</v>
      </c>
      <c r="M84" s="1" t="s">
        <v>117</v>
      </c>
    </row>
    <row r="85" spans="2:13" ht="32">
      <c r="B85" s="54" t="s">
        <v>131</v>
      </c>
      <c r="C85" s="29" t="s">
        <v>116</v>
      </c>
      <c r="D85" s="22">
        <v>619</v>
      </c>
      <c r="E85" s="22">
        <v>574</v>
      </c>
      <c r="F85" s="22">
        <v>498</v>
      </c>
      <c r="G85" s="22">
        <v>448</v>
      </c>
      <c r="H85" s="23">
        <v>349</v>
      </c>
      <c r="I85" s="159"/>
      <c r="J85" s="111" t="s">
        <v>15</v>
      </c>
      <c r="K85" s="76" t="s">
        <v>16</v>
      </c>
      <c r="L85" s="76" t="s">
        <v>12</v>
      </c>
      <c r="M85" s="1" t="s">
        <v>117</v>
      </c>
    </row>
    <row r="86" spans="2:13" ht="16">
      <c r="B86" s="117" t="s">
        <v>132</v>
      </c>
      <c r="C86" s="118" t="s">
        <v>44</v>
      </c>
      <c r="D86" s="121">
        <v>7502</v>
      </c>
      <c r="E86" s="121">
        <v>7588</v>
      </c>
      <c r="F86" s="121">
        <v>7284</v>
      </c>
      <c r="G86" s="121">
        <v>7042</v>
      </c>
      <c r="H86" s="135"/>
      <c r="I86" s="171"/>
      <c r="J86" s="92"/>
      <c r="K86" s="76"/>
      <c r="L86" s="76"/>
      <c r="M86" s="1" t="s">
        <v>117</v>
      </c>
    </row>
    <row r="87" spans="2:13" ht="16">
      <c r="B87" s="117" t="s">
        <v>133</v>
      </c>
      <c r="C87" s="118" t="s">
        <v>18</v>
      </c>
      <c r="D87" s="119">
        <v>81</v>
      </c>
      <c r="E87" s="120">
        <v>85.7</v>
      </c>
      <c r="F87" s="120">
        <v>86.4</v>
      </c>
      <c r="G87" s="120">
        <v>86.1</v>
      </c>
      <c r="H87" s="136"/>
      <c r="I87" s="172"/>
      <c r="J87" s="92"/>
      <c r="K87" s="76"/>
      <c r="L87" s="76"/>
      <c r="M87" s="1" t="s">
        <v>117</v>
      </c>
    </row>
    <row r="88" spans="2:13" ht="16">
      <c r="B88" s="28" t="s">
        <v>134</v>
      </c>
      <c r="C88" s="29" t="s">
        <v>44</v>
      </c>
      <c r="D88" s="22">
        <v>283</v>
      </c>
      <c r="E88" s="22">
        <v>288</v>
      </c>
      <c r="F88" s="22">
        <v>295</v>
      </c>
      <c r="G88" s="22">
        <v>307</v>
      </c>
      <c r="H88" s="23">
        <v>261</v>
      </c>
      <c r="I88" s="159"/>
      <c r="J88" s="111" t="s">
        <v>15</v>
      </c>
      <c r="K88" s="76" t="s">
        <v>16</v>
      </c>
      <c r="L88" s="76" t="s">
        <v>12</v>
      </c>
      <c r="M88" s="1" t="s">
        <v>117</v>
      </c>
    </row>
    <row r="89" spans="2:13" ht="16">
      <c r="B89" s="28" t="s">
        <v>135</v>
      </c>
      <c r="C89" s="29" t="s">
        <v>44</v>
      </c>
      <c r="D89" s="22">
        <v>82</v>
      </c>
      <c r="E89" s="22">
        <v>72</v>
      </c>
      <c r="F89" s="22">
        <v>101</v>
      </c>
      <c r="G89" s="22">
        <v>117</v>
      </c>
      <c r="H89" s="224">
        <v>137</v>
      </c>
      <c r="I89" s="159"/>
      <c r="J89" s="75" t="s">
        <v>136</v>
      </c>
      <c r="K89" s="78" t="s">
        <v>137</v>
      </c>
      <c r="L89" s="76" t="s">
        <v>12</v>
      </c>
      <c r="M89" s="1" t="s">
        <v>117</v>
      </c>
    </row>
    <row r="90" spans="2:13" ht="16">
      <c r="B90" s="28" t="s">
        <v>138</v>
      </c>
      <c r="C90" s="29" t="s">
        <v>18</v>
      </c>
      <c r="D90" s="48" t="s">
        <v>139</v>
      </c>
      <c r="E90" s="48" t="s">
        <v>140</v>
      </c>
      <c r="F90" s="48" t="s">
        <v>141</v>
      </c>
      <c r="G90" s="56" t="s">
        <v>142</v>
      </c>
      <c r="H90" s="202">
        <v>71</v>
      </c>
      <c r="I90" s="173"/>
      <c r="J90" s="75" t="s">
        <v>136</v>
      </c>
      <c r="K90" s="78" t="s">
        <v>137</v>
      </c>
      <c r="L90" s="76" t="s">
        <v>12</v>
      </c>
      <c r="M90" s="1" t="s">
        <v>117</v>
      </c>
    </row>
    <row r="91" spans="2:13" ht="16">
      <c r="B91" s="68" t="s">
        <v>143</v>
      </c>
      <c r="C91" s="68" t="s">
        <v>144</v>
      </c>
      <c r="D91" s="108">
        <v>67</v>
      </c>
      <c r="E91" s="108">
        <v>74</v>
      </c>
      <c r="F91" s="108">
        <v>21.5</v>
      </c>
      <c r="G91" s="108">
        <v>53.8</v>
      </c>
      <c r="H91" s="199">
        <v>60.4</v>
      </c>
      <c r="I91" s="250"/>
      <c r="J91" s="75" t="s">
        <v>145</v>
      </c>
      <c r="K91" s="75" t="s">
        <v>146</v>
      </c>
      <c r="L91" s="76" t="s">
        <v>12</v>
      </c>
      <c r="M91" s="1" t="s">
        <v>117</v>
      </c>
    </row>
    <row r="92" spans="2:13" ht="16">
      <c r="B92" s="68" t="s">
        <v>147</v>
      </c>
      <c r="C92" s="69" t="s">
        <v>18</v>
      </c>
      <c r="D92" s="108">
        <v>68</v>
      </c>
      <c r="E92" s="108">
        <v>71</v>
      </c>
      <c r="F92" s="108">
        <v>79</v>
      </c>
      <c r="G92" s="114">
        <v>77</v>
      </c>
      <c r="H92" s="203">
        <v>77</v>
      </c>
      <c r="I92" s="250"/>
      <c r="J92" s="75" t="s">
        <v>145</v>
      </c>
      <c r="K92" s="75" t="s">
        <v>146</v>
      </c>
      <c r="L92" s="76" t="s">
        <v>12</v>
      </c>
      <c r="M92" s="1" t="s">
        <v>117</v>
      </c>
    </row>
    <row r="93" spans="2:13" ht="16">
      <c r="B93" s="28" t="s">
        <v>148</v>
      </c>
      <c r="C93" s="29" t="s">
        <v>44</v>
      </c>
      <c r="D93" s="22">
        <v>76</v>
      </c>
      <c r="E93" s="22">
        <v>74</v>
      </c>
      <c r="F93" s="22">
        <v>78</v>
      </c>
      <c r="G93" s="22">
        <v>75</v>
      </c>
      <c r="H93" s="26">
        <v>67</v>
      </c>
      <c r="I93" s="159"/>
      <c r="J93" s="111" t="s">
        <v>15</v>
      </c>
      <c r="K93" s="76" t="s">
        <v>16</v>
      </c>
      <c r="L93" s="76" t="s">
        <v>12</v>
      </c>
      <c r="M93" s="1" t="s">
        <v>117</v>
      </c>
    </row>
    <row r="94" spans="2:13" ht="16">
      <c r="B94" s="28" t="s">
        <v>149</v>
      </c>
      <c r="C94" s="29" t="s">
        <v>44</v>
      </c>
      <c r="D94" s="22">
        <v>3776</v>
      </c>
      <c r="E94" s="22">
        <v>3562</v>
      </c>
      <c r="F94" s="22">
        <v>3378</v>
      </c>
      <c r="G94" s="22">
        <v>3221</v>
      </c>
      <c r="H94" s="23">
        <v>2851</v>
      </c>
      <c r="I94" s="159"/>
      <c r="J94" s="111" t="s">
        <v>15</v>
      </c>
      <c r="K94" s="76" t="s">
        <v>16</v>
      </c>
      <c r="L94" s="76" t="s">
        <v>12</v>
      </c>
      <c r="M94" s="1" t="s">
        <v>117</v>
      </c>
    </row>
    <row r="95" spans="2:13" ht="16">
      <c r="B95" s="28" t="s">
        <v>150</v>
      </c>
      <c r="C95" s="29" t="s">
        <v>18</v>
      </c>
      <c r="D95" s="55">
        <v>40.700000000000003</v>
      </c>
      <c r="E95" s="55">
        <v>40.200000000000003</v>
      </c>
      <c r="F95" s="55">
        <v>40.1</v>
      </c>
      <c r="G95" s="55">
        <v>39.4</v>
      </c>
      <c r="H95" s="201">
        <v>38.5</v>
      </c>
      <c r="I95" s="166"/>
      <c r="J95" s="111" t="s">
        <v>15</v>
      </c>
      <c r="K95" s="76" t="s">
        <v>16</v>
      </c>
      <c r="L95" s="76" t="s">
        <v>12</v>
      </c>
      <c r="M95" s="1" t="s">
        <v>117</v>
      </c>
    </row>
    <row r="96" spans="2:13" ht="16">
      <c r="B96" s="28" t="s">
        <v>151</v>
      </c>
      <c r="C96" s="29" t="s">
        <v>44</v>
      </c>
      <c r="D96" s="22">
        <v>16</v>
      </c>
      <c r="E96" s="22">
        <v>16</v>
      </c>
      <c r="F96" s="22">
        <v>16</v>
      </c>
      <c r="G96" s="22">
        <v>16</v>
      </c>
      <c r="H96" s="23">
        <v>16</v>
      </c>
      <c r="I96" s="159"/>
      <c r="J96" s="240" t="s">
        <v>152</v>
      </c>
      <c r="K96" s="237" t="s">
        <v>153</v>
      </c>
      <c r="L96" s="76" t="s">
        <v>12</v>
      </c>
      <c r="M96" s="1" t="s">
        <v>117</v>
      </c>
    </row>
    <row r="97" spans="2:13" ht="16">
      <c r="B97" s="28" t="s">
        <v>154</v>
      </c>
      <c r="C97" s="29" t="s">
        <v>44</v>
      </c>
      <c r="D97" s="22">
        <v>53</v>
      </c>
      <c r="E97" s="22">
        <v>55</v>
      </c>
      <c r="F97" s="22">
        <v>56</v>
      </c>
      <c r="G97" s="22">
        <v>54</v>
      </c>
      <c r="H97" s="23">
        <v>52</v>
      </c>
      <c r="I97" s="159"/>
      <c r="J97" s="111" t="s">
        <v>15</v>
      </c>
      <c r="K97" s="76" t="s">
        <v>16</v>
      </c>
      <c r="L97" s="76" t="s">
        <v>12</v>
      </c>
      <c r="M97" s="1" t="s">
        <v>117</v>
      </c>
    </row>
    <row r="98" spans="2:13" ht="16">
      <c r="B98" s="28" t="s">
        <v>155</v>
      </c>
      <c r="C98" s="29" t="s">
        <v>44</v>
      </c>
      <c r="D98" s="22">
        <v>8</v>
      </c>
      <c r="E98" s="22">
        <v>12</v>
      </c>
      <c r="F98" s="22">
        <v>13</v>
      </c>
      <c r="G98" s="22">
        <v>15</v>
      </c>
      <c r="H98" s="23">
        <v>15</v>
      </c>
      <c r="I98" s="159"/>
      <c r="J98" s="111" t="s">
        <v>15</v>
      </c>
      <c r="K98" s="76" t="s">
        <v>16</v>
      </c>
      <c r="L98" s="76" t="s">
        <v>12</v>
      </c>
      <c r="M98" s="1" t="s">
        <v>117</v>
      </c>
    </row>
    <row r="99" spans="2:13" ht="16">
      <c r="B99" s="28" t="s">
        <v>156</v>
      </c>
      <c r="C99" s="29" t="s">
        <v>18</v>
      </c>
      <c r="D99" s="55">
        <v>15</v>
      </c>
      <c r="E99" s="59">
        <v>21.8</v>
      </c>
      <c r="F99" s="55">
        <v>23.2</v>
      </c>
      <c r="G99" s="55">
        <v>27.8</v>
      </c>
      <c r="H99" s="201">
        <v>28.8</v>
      </c>
      <c r="I99" s="166"/>
      <c r="J99" s="111" t="s">
        <v>15</v>
      </c>
      <c r="K99" s="76" t="s">
        <v>16</v>
      </c>
      <c r="L99" s="76" t="s">
        <v>12</v>
      </c>
      <c r="M99" s="1" t="s">
        <v>117</v>
      </c>
    </row>
    <row r="100" spans="2:13" ht="16">
      <c r="B100" s="28" t="s">
        <v>157</v>
      </c>
      <c r="C100" s="29" t="s">
        <v>44</v>
      </c>
      <c r="D100" s="22">
        <v>45</v>
      </c>
      <c r="E100" s="22">
        <v>47</v>
      </c>
      <c r="F100" s="22">
        <v>49</v>
      </c>
      <c r="G100" s="22">
        <v>47</v>
      </c>
      <c r="H100" s="23">
        <v>45</v>
      </c>
      <c r="I100" s="159"/>
      <c r="J100" s="111" t="s">
        <v>15</v>
      </c>
      <c r="K100" s="76" t="s">
        <v>16</v>
      </c>
      <c r="L100" s="76" t="s">
        <v>12</v>
      </c>
      <c r="M100" s="1" t="s">
        <v>117</v>
      </c>
    </row>
    <row r="101" spans="2:13" ht="16">
      <c r="B101" s="28" t="s">
        <v>158</v>
      </c>
      <c r="C101" s="29" t="s">
        <v>44</v>
      </c>
      <c r="D101" s="22">
        <v>6</v>
      </c>
      <c r="E101" s="22">
        <v>10</v>
      </c>
      <c r="F101" s="22">
        <v>11</v>
      </c>
      <c r="G101" s="22">
        <v>13</v>
      </c>
      <c r="H101" s="23">
        <v>13</v>
      </c>
      <c r="I101" s="159"/>
      <c r="J101" s="111" t="s">
        <v>15</v>
      </c>
      <c r="K101" s="76" t="s">
        <v>16</v>
      </c>
      <c r="L101" s="76" t="s">
        <v>12</v>
      </c>
      <c r="M101" s="1" t="s">
        <v>117</v>
      </c>
    </row>
    <row r="102" spans="2:13" ht="16">
      <c r="B102" s="18" t="s">
        <v>159</v>
      </c>
      <c r="C102" s="29" t="s">
        <v>18</v>
      </c>
      <c r="D102" s="59">
        <v>13.3</v>
      </c>
      <c r="E102" s="55">
        <v>21.3</v>
      </c>
      <c r="F102" s="55">
        <v>22.4</v>
      </c>
      <c r="G102" s="55">
        <v>27.7</v>
      </c>
      <c r="H102" s="201">
        <v>28.9</v>
      </c>
      <c r="I102" s="166"/>
      <c r="J102" s="111" t="s">
        <v>15</v>
      </c>
      <c r="K102" s="76" t="s">
        <v>16</v>
      </c>
      <c r="L102" s="76" t="s">
        <v>12</v>
      </c>
      <c r="M102" s="1" t="s">
        <v>117</v>
      </c>
    </row>
    <row r="103" spans="2:13" ht="16">
      <c r="B103" s="18" t="s">
        <v>160</v>
      </c>
      <c r="C103" s="29" t="s">
        <v>44</v>
      </c>
      <c r="D103" s="22">
        <v>2</v>
      </c>
      <c r="E103" s="22">
        <v>2</v>
      </c>
      <c r="F103" s="22">
        <v>2</v>
      </c>
      <c r="G103" s="22">
        <v>2</v>
      </c>
      <c r="H103" s="23">
        <v>2</v>
      </c>
      <c r="I103" s="159"/>
      <c r="J103" s="111" t="s">
        <v>15</v>
      </c>
      <c r="K103" s="76" t="s">
        <v>16</v>
      </c>
      <c r="L103" s="76" t="s">
        <v>12</v>
      </c>
      <c r="M103" s="1" t="s">
        <v>117</v>
      </c>
    </row>
    <row r="104" spans="2:13" ht="16">
      <c r="B104" s="28" t="s">
        <v>161</v>
      </c>
      <c r="C104" s="29" t="s">
        <v>18</v>
      </c>
      <c r="D104" s="55">
        <v>25</v>
      </c>
      <c r="E104" s="55">
        <v>25</v>
      </c>
      <c r="F104" s="55">
        <v>28.6</v>
      </c>
      <c r="G104" s="55">
        <v>28.6</v>
      </c>
      <c r="H104" s="201">
        <v>28.6</v>
      </c>
      <c r="I104" s="166"/>
      <c r="J104" s="111" t="s">
        <v>15</v>
      </c>
      <c r="K104" s="76" t="s">
        <v>16</v>
      </c>
      <c r="L104" s="76" t="s">
        <v>12</v>
      </c>
      <c r="M104" s="1" t="s">
        <v>117</v>
      </c>
    </row>
    <row r="105" spans="2:13" ht="51">
      <c r="B105" s="30" t="s">
        <v>162</v>
      </c>
      <c r="C105" s="29" t="s">
        <v>18</v>
      </c>
      <c r="D105" s="22">
        <v>76</v>
      </c>
      <c r="E105" s="22">
        <v>77</v>
      </c>
      <c r="F105" s="22">
        <v>78</v>
      </c>
      <c r="G105" s="22">
        <v>79</v>
      </c>
      <c r="H105" s="23">
        <v>81</v>
      </c>
      <c r="I105" s="248"/>
      <c r="J105" s="249" t="s">
        <v>15</v>
      </c>
      <c r="K105" s="76" t="s">
        <v>16</v>
      </c>
      <c r="L105" s="76" t="s">
        <v>12</v>
      </c>
      <c r="M105" s="1" t="s">
        <v>117</v>
      </c>
    </row>
    <row r="106" spans="2:13" ht="51">
      <c r="B106" s="30" t="s">
        <v>163</v>
      </c>
      <c r="C106" s="29" t="s">
        <v>18</v>
      </c>
      <c r="D106" s="48">
        <v>104</v>
      </c>
      <c r="E106" s="22">
        <v>100</v>
      </c>
      <c r="F106" s="22">
        <v>102</v>
      </c>
      <c r="G106" s="22">
        <v>91</v>
      </c>
      <c r="H106" s="23">
        <v>90</v>
      </c>
      <c r="I106" s="9"/>
      <c r="J106" s="249" t="s">
        <v>15</v>
      </c>
      <c r="K106" s="76" t="s">
        <v>16</v>
      </c>
      <c r="L106" s="76" t="s">
        <v>12</v>
      </c>
      <c r="M106" s="1" t="s">
        <v>117</v>
      </c>
    </row>
    <row r="107" spans="2:13" ht="51">
      <c r="B107" s="30" t="s">
        <v>164</v>
      </c>
      <c r="C107" s="29" t="s">
        <v>18</v>
      </c>
      <c r="D107" s="48">
        <v>80</v>
      </c>
      <c r="E107" s="22">
        <v>83</v>
      </c>
      <c r="F107" s="22">
        <v>84</v>
      </c>
      <c r="G107" s="22">
        <v>85</v>
      </c>
      <c r="H107" s="23">
        <v>91</v>
      </c>
      <c r="I107" s="9"/>
      <c r="J107" s="249" t="s">
        <v>15</v>
      </c>
      <c r="K107" s="76" t="s">
        <v>16</v>
      </c>
      <c r="L107" s="76" t="s">
        <v>12</v>
      </c>
      <c r="M107" s="1" t="s">
        <v>117</v>
      </c>
    </row>
    <row r="108" spans="2:13" ht="51">
      <c r="B108" s="30" t="s">
        <v>165</v>
      </c>
      <c r="C108" s="29" t="s">
        <v>18</v>
      </c>
      <c r="D108" s="48">
        <v>80</v>
      </c>
      <c r="E108" s="22">
        <v>80</v>
      </c>
      <c r="F108" s="22">
        <v>81</v>
      </c>
      <c r="G108" s="22">
        <v>82</v>
      </c>
      <c r="H108" s="23">
        <v>82</v>
      </c>
      <c r="I108" s="9"/>
      <c r="J108" s="249" t="s">
        <v>15</v>
      </c>
      <c r="K108" s="76" t="s">
        <v>16</v>
      </c>
      <c r="L108" s="76" t="s">
        <v>12</v>
      </c>
      <c r="M108" s="1" t="s">
        <v>117</v>
      </c>
    </row>
    <row r="109" spans="2:13" ht="39.75" customHeight="1">
      <c r="B109" s="30" t="s">
        <v>166</v>
      </c>
      <c r="C109" s="29" t="s">
        <v>167</v>
      </c>
      <c r="D109" s="55">
        <v>39.700000000000003</v>
      </c>
      <c r="E109" s="55">
        <v>40.1</v>
      </c>
      <c r="F109" s="55">
        <v>40.9</v>
      </c>
      <c r="G109" s="55">
        <v>41.7</v>
      </c>
      <c r="H109" s="201">
        <v>42.4</v>
      </c>
      <c r="I109" s="166"/>
      <c r="J109" s="111" t="s">
        <v>15</v>
      </c>
      <c r="K109" s="76" t="s">
        <v>16</v>
      </c>
      <c r="L109" s="76" t="s">
        <v>12</v>
      </c>
      <c r="M109" s="1" t="s">
        <v>117</v>
      </c>
    </row>
    <row r="110" spans="2:13" ht="17">
      <c r="B110" s="30" t="s">
        <v>168</v>
      </c>
      <c r="C110" s="29" t="s">
        <v>44</v>
      </c>
      <c r="D110" s="57" t="s">
        <v>169</v>
      </c>
      <c r="E110" s="57" t="s">
        <v>170</v>
      </c>
      <c r="F110" s="57" t="s">
        <v>171</v>
      </c>
      <c r="G110" s="57" t="s">
        <v>172</v>
      </c>
      <c r="H110" s="204">
        <v>306</v>
      </c>
      <c r="I110" s="173"/>
      <c r="J110" s="111" t="s">
        <v>15</v>
      </c>
      <c r="K110" s="76" t="s">
        <v>16</v>
      </c>
      <c r="L110" s="76" t="s">
        <v>12</v>
      </c>
      <c r="M110" s="1" t="s">
        <v>117</v>
      </c>
    </row>
    <row r="111" spans="2:13" ht="17">
      <c r="B111" s="30" t="s">
        <v>173</v>
      </c>
      <c r="C111" s="29" t="s">
        <v>44</v>
      </c>
      <c r="D111" s="57" t="s">
        <v>174</v>
      </c>
      <c r="E111" s="57" t="s">
        <v>175</v>
      </c>
      <c r="F111" s="57" t="s">
        <v>176</v>
      </c>
      <c r="G111" s="57" t="s">
        <v>177</v>
      </c>
      <c r="H111" s="204">
        <v>420</v>
      </c>
      <c r="I111" s="173"/>
      <c r="J111" s="111" t="s">
        <v>15</v>
      </c>
      <c r="K111" s="76" t="s">
        <v>16</v>
      </c>
      <c r="L111" s="76" t="s">
        <v>12</v>
      </c>
      <c r="M111" s="1" t="s">
        <v>117</v>
      </c>
    </row>
    <row r="112" spans="2:13" ht="17">
      <c r="B112" s="30" t="s">
        <v>178</v>
      </c>
      <c r="C112" s="29" t="s">
        <v>44</v>
      </c>
      <c r="D112" s="57" t="s">
        <v>179</v>
      </c>
      <c r="E112" s="57" t="s">
        <v>180</v>
      </c>
      <c r="F112" s="57" t="s">
        <v>181</v>
      </c>
      <c r="G112" s="57" t="s">
        <v>182</v>
      </c>
      <c r="H112" s="204">
        <v>413</v>
      </c>
      <c r="I112" s="173"/>
      <c r="J112" s="111" t="s">
        <v>15</v>
      </c>
      <c r="K112" s="76" t="s">
        <v>16</v>
      </c>
      <c r="L112" s="76" t="s">
        <v>12</v>
      </c>
      <c r="M112" s="1" t="s">
        <v>117</v>
      </c>
    </row>
    <row r="113" spans="2:13" ht="17">
      <c r="B113" s="30" t="s">
        <v>183</v>
      </c>
      <c r="C113" s="29" t="s">
        <v>44</v>
      </c>
      <c r="D113" s="57" t="s">
        <v>184</v>
      </c>
      <c r="E113" s="57" t="s">
        <v>185</v>
      </c>
      <c r="F113" s="57" t="s">
        <v>186</v>
      </c>
      <c r="G113" s="57" t="s">
        <v>187</v>
      </c>
      <c r="H113" s="204">
        <v>556</v>
      </c>
      <c r="I113" s="173"/>
      <c r="J113" s="111" t="s">
        <v>15</v>
      </c>
      <c r="K113" s="76" t="s">
        <v>16</v>
      </c>
      <c r="L113" s="76" t="s">
        <v>12</v>
      </c>
      <c r="M113" s="1" t="s">
        <v>117</v>
      </c>
    </row>
    <row r="114" spans="2:13" ht="17">
      <c r="B114" s="30" t="s">
        <v>188</v>
      </c>
      <c r="C114" s="29" t="s">
        <v>44</v>
      </c>
      <c r="D114" s="57" t="s">
        <v>189</v>
      </c>
      <c r="E114" s="57" t="s">
        <v>190</v>
      </c>
      <c r="F114" s="57" t="s">
        <v>191</v>
      </c>
      <c r="G114" s="57" t="s">
        <v>192</v>
      </c>
      <c r="H114" s="204">
        <v>1126</v>
      </c>
      <c r="I114" s="173"/>
      <c r="J114" s="111" t="s">
        <v>15</v>
      </c>
      <c r="K114" s="76" t="s">
        <v>16</v>
      </c>
      <c r="L114" s="76" t="s">
        <v>12</v>
      </c>
      <c r="M114" s="1" t="s">
        <v>117</v>
      </c>
    </row>
    <row r="115" spans="2:13" ht="17">
      <c r="B115" s="30" t="s">
        <v>193</v>
      </c>
      <c r="C115" s="29" t="s">
        <v>44</v>
      </c>
      <c r="D115" s="57" t="s">
        <v>194</v>
      </c>
      <c r="E115" s="57" t="s">
        <v>195</v>
      </c>
      <c r="F115" s="57" t="s">
        <v>196</v>
      </c>
      <c r="G115" s="57" t="s">
        <v>197</v>
      </c>
      <c r="H115" s="204">
        <v>1507</v>
      </c>
      <c r="I115" s="173"/>
      <c r="J115" s="111" t="s">
        <v>15</v>
      </c>
      <c r="K115" s="76" t="s">
        <v>16</v>
      </c>
      <c r="L115" s="76" t="s">
        <v>12</v>
      </c>
      <c r="M115" s="1" t="s">
        <v>117</v>
      </c>
    </row>
    <row r="116" spans="2:13" ht="17">
      <c r="B116" s="30" t="s">
        <v>198</v>
      </c>
      <c r="C116" s="29" t="s">
        <v>44</v>
      </c>
      <c r="D116" s="57" t="s">
        <v>199</v>
      </c>
      <c r="E116" s="57" t="s">
        <v>200</v>
      </c>
      <c r="F116" s="57" t="s">
        <v>201</v>
      </c>
      <c r="G116" s="57" t="s">
        <v>202</v>
      </c>
      <c r="H116" s="204">
        <v>711</v>
      </c>
      <c r="I116" s="173"/>
      <c r="J116" s="111" t="s">
        <v>15</v>
      </c>
      <c r="K116" s="76" t="s">
        <v>16</v>
      </c>
      <c r="L116" s="76" t="s">
        <v>12</v>
      </c>
      <c r="M116" s="1" t="s">
        <v>117</v>
      </c>
    </row>
    <row r="117" spans="2:13" ht="17">
      <c r="B117" s="30" t="s">
        <v>203</v>
      </c>
      <c r="C117" s="29" t="s">
        <v>44</v>
      </c>
      <c r="D117" s="57" t="s">
        <v>204</v>
      </c>
      <c r="E117" s="57" t="s">
        <v>205</v>
      </c>
      <c r="F117" s="57" t="s">
        <v>206</v>
      </c>
      <c r="G117" s="57" t="s">
        <v>207</v>
      </c>
      <c r="H117" s="204">
        <v>1486</v>
      </c>
      <c r="I117" s="173"/>
      <c r="J117" s="111" t="s">
        <v>15</v>
      </c>
      <c r="K117" s="76" t="s">
        <v>16</v>
      </c>
      <c r="L117" s="76" t="s">
        <v>12</v>
      </c>
      <c r="M117" s="1" t="s">
        <v>117</v>
      </c>
    </row>
    <row r="118" spans="2:13" ht="17">
      <c r="B118" s="30" t="s">
        <v>208</v>
      </c>
      <c r="C118" s="29" t="s">
        <v>44</v>
      </c>
      <c r="D118" s="57" t="s">
        <v>209</v>
      </c>
      <c r="E118" s="57" t="s">
        <v>210</v>
      </c>
      <c r="F118" s="57" t="s">
        <v>211</v>
      </c>
      <c r="G118" s="57" t="s">
        <v>212</v>
      </c>
      <c r="H118" s="204">
        <v>295</v>
      </c>
      <c r="I118" s="173"/>
      <c r="J118" s="111" t="s">
        <v>15</v>
      </c>
      <c r="K118" s="76" t="s">
        <v>16</v>
      </c>
      <c r="L118" s="76" t="s">
        <v>12</v>
      </c>
      <c r="M118" s="1" t="s">
        <v>117</v>
      </c>
    </row>
    <row r="119" spans="2:13" ht="17">
      <c r="B119" s="30" t="s">
        <v>213</v>
      </c>
      <c r="C119" s="29" t="s">
        <v>44</v>
      </c>
      <c r="D119" s="57" t="s">
        <v>214</v>
      </c>
      <c r="E119" s="57" t="s">
        <v>215</v>
      </c>
      <c r="F119" s="57" t="s">
        <v>216</v>
      </c>
      <c r="G119" s="57" t="s">
        <v>217</v>
      </c>
      <c r="H119" s="204">
        <v>583</v>
      </c>
      <c r="I119" s="173"/>
      <c r="J119" s="111" t="s">
        <v>15</v>
      </c>
      <c r="K119" s="76" t="s">
        <v>16</v>
      </c>
      <c r="L119" s="76" t="s">
        <v>12</v>
      </c>
      <c r="M119" s="1" t="s">
        <v>117</v>
      </c>
    </row>
    <row r="120" spans="2:13" ht="16">
      <c r="B120" s="28" t="s">
        <v>218</v>
      </c>
      <c r="C120" s="29" t="s">
        <v>167</v>
      </c>
      <c r="D120" s="31">
        <v>8.6999999999999993</v>
      </c>
      <c r="E120" s="32">
        <v>9.4</v>
      </c>
      <c r="F120" s="32">
        <v>10.199999999999999</v>
      </c>
      <c r="G120" s="32">
        <v>10.9</v>
      </c>
      <c r="H120" s="198">
        <v>11.8</v>
      </c>
      <c r="I120" s="167"/>
      <c r="J120" s="111" t="s">
        <v>15</v>
      </c>
      <c r="K120" s="76" t="s">
        <v>16</v>
      </c>
      <c r="L120" s="76" t="s">
        <v>12</v>
      </c>
      <c r="M120" s="1" t="s">
        <v>117</v>
      </c>
    </row>
    <row r="121" spans="2:13" ht="16">
      <c r="B121" s="28" t="s">
        <v>219</v>
      </c>
      <c r="C121" s="29" t="s">
        <v>44</v>
      </c>
      <c r="D121" s="48" t="s">
        <v>49</v>
      </c>
      <c r="E121" s="48" t="s">
        <v>49</v>
      </c>
      <c r="F121" s="48" t="s">
        <v>30</v>
      </c>
      <c r="G121" s="48">
        <v>12852</v>
      </c>
      <c r="H121" s="204">
        <v>8037</v>
      </c>
      <c r="I121" s="251"/>
      <c r="J121" s="75" t="s">
        <v>220</v>
      </c>
      <c r="K121" s="75" t="s">
        <v>221</v>
      </c>
      <c r="L121" s="76" t="s">
        <v>12</v>
      </c>
      <c r="M121" s="1" t="s">
        <v>117</v>
      </c>
    </row>
    <row r="122" spans="2:13" ht="16">
      <c r="B122" s="28" t="s">
        <v>222</v>
      </c>
      <c r="C122" s="29" t="s">
        <v>44</v>
      </c>
      <c r="D122" s="48" t="s">
        <v>49</v>
      </c>
      <c r="E122" s="48" t="s">
        <v>49</v>
      </c>
      <c r="F122" s="48">
        <v>160706</v>
      </c>
      <c r="G122" s="48">
        <v>82747</v>
      </c>
      <c r="H122" s="204">
        <v>130325.9</v>
      </c>
      <c r="I122" s="251"/>
      <c r="J122" s="75" t="s">
        <v>220</v>
      </c>
      <c r="K122" s="75" t="s">
        <v>221</v>
      </c>
      <c r="L122" s="76" t="s">
        <v>12</v>
      </c>
      <c r="M122" s="1" t="s">
        <v>117</v>
      </c>
    </row>
    <row r="123" spans="2:13" ht="16">
      <c r="B123" s="28" t="s">
        <v>223</v>
      </c>
      <c r="C123" s="29" t="s">
        <v>44</v>
      </c>
      <c r="D123" s="48" t="s">
        <v>49</v>
      </c>
      <c r="E123" s="48" t="s">
        <v>49</v>
      </c>
      <c r="F123" s="48">
        <v>19</v>
      </c>
      <c r="G123" s="48">
        <v>11</v>
      </c>
      <c r="H123" s="204">
        <v>16.8</v>
      </c>
      <c r="I123" s="251"/>
      <c r="J123" s="75" t="s">
        <v>220</v>
      </c>
      <c r="K123" s="75" t="s">
        <v>221</v>
      </c>
      <c r="L123" s="76" t="s">
        <v>12</v>
      </c>
      <c r="M123" s="1" t="s">
        <v>117</v>
      </c>
    </row>
    <row r="124" spans="2:13" ht="16">
      <c r="B124" s="28" t="s">
        <v>224</v>
      </c>
      <c r="C124" s="29" t="s">
        <v>9</v>
      </c>
      <c r="D124" s="31">
        <v>6.3</v>
      </c>
      <c r="E124" s="32">
        <v>7.6</v>
      </c>
      <c r="F124" s="32">
        <v>8.1</v>
      </c>
      <c r="G124" s="32">
        <v>8.0548660000000005</v>
      </c>
      <c r="H124" s="198">
        <v>8.5</v>
      </c>
      <c r="I124" s="167"/>
      <c r="J124" s="111" t="s">
        <v>15</v>
      </c>
      <c r="K124" s="76" t="s">
        <v>16</v>
      </c>
      <c r="L124" s="76" t="s">
        <v>12</v>
      </c>
      <c r="M124" s="1" t="s">
        <v>117</v>
      </c>
    </row>
    <row r="125" spans="2:13" ht="84" customHeight="1">
      <c r="B125" s="30" t="s">
        <v>225</v>
      </c>
      <c r="C125" s="33" t="s">
        <v>44</v>
      </c>
      <c r="D125" s="34" t="s">
        <v>226</v>
      </c>
      <c r="E125" s="34" t="s">
        <v>227</v>
      </c>
      <c r="F125" s="34" t="s">
        <v>228</v>
      </c>
      <c r="G125" s="34" t="s">
        <v>229</v>
      </c>
      <c r="H125" s="205">
        <v>1320</v>
      </c>
      <c r="I125" s="175"/>
      <c r="J125" s="111" t="s">
        <v>15</v>
      </c>
      <c r="K125" s="76" t="s">
        <v>16</v>
      </c>
      <c r="L125" s="76" t="s">
        <v>12</v>
      </c>
      <c r="M125" s="1" t="s">
        <v>117</v>
      </c>
    </row>
    <row r="126" spans="2:13" ht="34">
      <c r="B126" s="30" t="s">
        <v>230</v>
      </c>
      <c r="C126" s="33" t="s">
        <v>18</v>
      </c>
      <c r="D126" s="137">
        <v>17.399999999999999</v>
      </c>
      <c r="E126" s="137">
        <v>14.1</v>
      </c>
      <c r="F126" s="137" t="s">
        <v>231</v>
      </c>
      <c r="G126" s="137">
        <v>11.1</v>
      </c>
      <c r="H126" s="206">
        <v>16.899999999999999</v>
      </c>
      <c r="I126" s="176"/>
      <c r="J126" s="111" t="s">
        <v>15</v>
      </c>
      <c r="K126" s="76" t="s">
        <v>16</v>
      </c>
      <c r="L126" s="76" t="s">
        <v>12</v>
      </c>
      <c r="M126" s="1" t="s">
        <v>117</v>
      </c>
    </row>
    <row r="127" spans="2:13" ht="17">
      <c r="B127" s="30" t="s">
        <v>232</v>
      </c>
      <c r="C127" s="33" t="s">
        <v>44</v>
      </c>
      <c r="D127" s="34" t="s">
        <v>233</v>
      </c>
      <c r="E127" s="34" t="s">
        <v>234</v>
      </c>
      <c r="F127" s="34" t="s">
        <v>235</v>
      </c>
      <c r="G127" s="34" t="s">
        <v>236</v>
      </c>
      <c r="H127" s="205">
        <v>154</v>
      </c>
      <c r="I127" s="175"/>
      <c r="J127" s="111" t="s">
        <v>15</v>
      </c>
      <c r="K127" s="76" t="s">
        <v>16</v>
      </c>
      <c r="L127" s="76" t="s">
        <v>12</v>
      </c>
      <c r="M127" s="1" t="s">
        <v>117</v>
      </c>
    </row>
    <row r="128" spans="2:13" ht="17">
      <c r="B128" s="30" t="s">
        <v>237</v>
      </c>
      <c r="C128" s="33" t="s">
        <v>44</v>
      </c>
      <c r="D128" s="137">
        <v>14.3</v>
      </c>
      <c r="E128" s="137">
        <v>15.6</v>
      </c>
      <c r="F128" s="137">
        <v>17.2</v>
      </c>
      <c r="G128" s="137">
        <v>17.100000000000001</v>
      </c>
      <c r="H128" s="206">
        <v>11.7</v>
      </c>
      <c r="I128" s="176"/>
      <c r="J128" s="111" t="s">
        <v>15</v>
      </c>
      <c r="K128" s="76" t="s">
        <v>16</v>
      </c>
      <c r="L128" s="76" t="s">
        <v>12</v>
      </c>
      <c r="M128" s="1" t="s">
        <v>117</v>
      </c>
    </row>
    <row r="129" spans="2:13" ht="17">
      <c r="B129" s="30" t="s">
        <v>238</v>
      </c>
      <c r="C129" s="33" t="s">
        <v>44</v>
      </c>
      <c r="D129" s="34" t="s">
        <v>239</v>
      </c>
      <c r="E129" s="34" t="s">
        <v>240</v>
      </c>
      <c r="F129" s="34" t="s">
        <v>241</v>
      </c>
      <c r="G129" s="34" t="s">
        <v>242</v>
      </c>
      <c r="H129" s="205">
        <v>174</v>
      </c>
      <c r="I129" s="175"/>
      <c r="J129" s="111" t="s">
        <v>15</v>
      </c>
      <c r="K129" s="76" t="s">
        <v>16</v>
      </c>
      <c r="L129" s="76" t="s">
        <v>12</v>
      </c>
      <c r="M129" s="1" t="s">
        <v>117</v>
      </c>
    </row>
    <row r="130" spans="2:13" ht="17">
      <c r="B130" s="30" t="s">
        <v>243</v>
      </c>
      <c r="C130" s="33" t="s">
        <v>44</v>
      </c>
      <c r="D130" s="137">
        <v>20.6</v>
      </c>
      <c r="E130" s="137">
        <v>20.7</v>
      </c>
      <c r="F130" s="137">
        <v>20.2</v>
      </c>
      <c r="G130" s="34" t="s">
        <v>244</v>
      </c>
      <c r="H130" s="206">
        <v>13.2</v>
      </c>
      <c r="I130" s="176"/>
      <c r="J130" s="111" t="s">
        <v>15</v>
      </c>
      <c r="K130" s="76" t="s">
        <v>16</v>
      </c>
      <c r="L130" s="76" t="s">
        <v>12</v>
      </c>
      <c r="M130" s="1" t="s">
        <v>117</v>
      </c>
    </row>
    <row r="131" spans="2:13" ht="17">
      <c r="B131" s="30" t="s">
        <v>245</v>
      </c>
      <c r="C131" s="33" t="s">
        <v>44</v>
      </c>
      <c r="D131" s="34" t="s">
        <v>246</v>
      </c>
      <c r="E131" s="34" t="s">
        <v>247</v>
      </c>
      <c r="F131" s="34" t="s">
        <v>248</v>
      </c>
      <c r="G131" s="34" t="s">
        <v>249</v>
      </c>
      <c r="H131" s="205">
        <v>78</v>
      </c>
      <c r="I131" s="175"/>
      <c r="J131" s="111" t="s">
        <v>15</v>
      </c>
      <c r="K131" s="76" t="s">
        <v>16</v>
      </c>
      <c r="L131" s="76" t="s">
        <v>12</v>
      </c>
      <c r="M131" s="1" t="s">
        <v>117</v>
      </c>
    </row>
    <row r="132" spans="2:13" ht="17">
      <c r="B132" s="30" t="s">
        <v>250</v>
      </c>
      <c r="C132" s="33" t="s">
        <v>44</v>
      </c>
      <c r="D132" s="137">
        <v>5.7</v>
      </c>
      <c r="E132" s="137">
        <v>8.6</v>
      </c>
      <c r="F132" s="34" t="s">
        <v>251</v>
      </c>
      <c r="G132" s="137">
        <v>5.9</v>
      </c>
      <c r="H132" s="206">
        <v>5.9</v>
      </c>
      <c r="I132" s="176"/>
      <c r="J132" s="111" t="s">
        <v>15</v>
      </c>
      <c r="K132" s="76" t="s">
        <v>16</v>
      </c>
      <c r="L132" s="76" t="s">
        <v>12</v>
      </c>
      <c r="M132" s="1" t="s">
        <v>117</v>
      </c>
    </row>
    <row r="133" spans="2:13" ht="17">
      <c r="B133" s="30" t="s">
        <v>252</v>
      </c>
      <c r="C133" s="33" t="s">
        <v>44</v>
      </c>
      <c r="D133" s="34" t="s">
        <v>253</v>
      </c>
      <c r="E133" s="34" t="s">
        <v>254</v>
      </c>
      <c r="F133" s="34" t="s">
        <v>255</v>
      </c>
      <c r="G133" s="34" t="s">
        <v>256</v>
      </c>
      <c r="H133" s="205">
        <v>127</v>
      </c>
      <c r="I133" s="175"/>
      <c r="J133" s="111" t="s">
        <v>15</v>
      </c>
      <c r="K133" s="76" t="s">
        <v>16</v>
      </c>
      <c r="L133" s="76" t="s">
        <v>12</v>
      </c>
      <c r="M133" s="1" t="s">
        <v>117</v>
      </c>
    </row>
    <row r="134" spans="2:13" ht="17">
      <c r="B134" s="30" t="s">
        <v>257</v>
      </c>
      <c r="C134" s="33" t="s">
        <v>44</v>
      </c>
      <c r="D134" s="137">
        <v>9.6999999999999993</v>
      </c>
      <c r="E134" s="34" t="s">
        <v>258</v>
      </c>
      <c r="F134" s="34" t="s">
        <v>231</v>
      </c>
      <c r="G134" s="137">
        <v>9.6999999999999993</v>
      </c>
      <c r="H134" s="206">
        <v>9.6</v>
      </c>
      <c r="I134" s="176"/>
      <c r="J134" s="111" t="s">
        <v>15</v>
      </c>
      <c r="K134" s="76" t="s">
        <v>16</v>
      </c>
      <c r="L134" s="76" t="s">
        <v>12</v>
      </c>
      <c r="M134" s="1" t="s">
        <v>117</v>
      </c>
    </row>
    <row r="135" spans="2:13" ht="17">
      <c r="B135" s="30" t="s">
        <v>259</v>
      </c>
      <c r="C135" s="33" t="s">
        <v>44</v>
      </c>
      <c r="D135" s="34" t="s">
        <v>260</v>
      </c>
      <c r="E135" s="34" t="s">
        <v>261</v>
      </c>
      <c r="F135" s="34" t="s">
        <v>262</v>
      </c>
      <c r="G135" s="34" t="s">
        <v>263</v>
      </c>
      <c r="H135" s="205">
        <v>160</v>
      </c>
      <c r="I135" s="175"/>
      <c r="J135" s="111" t="s">
        <v>15</v>
      </c>
      <c r="K135" s="76" t="s">
        <v>16</v>
      </c>
      <c r="L135" s="76" t="s">
        <v>12</v>
      </c>
      <c r="M135" s="1" t="s">
        <v>117</v>
      </c>
    </row>
    <row r="136" spans="2:13" ht="17">
      <c r="B136" s="30" t="s">
        <v>264</v>
      </c>
      <c r="C136" s="33" t="s">
        <v>44</v>
      </c>
      <c r="D136" s="137">
        <v>12.8</v>
      </c>
      <c r="E136" s="137">
        <v>12.2</v>
      </c>
      <c r="F136" s="137">
        <v>10.4</v>
      </c>
      <c r="G136" s="137">
        <v>10.6</v>
      </c>
      <c r="H136" s="206">
        <v>12.1</v>
      </c>
      <c r="I136" s="176"/>
      <c r="J136" s="111" t="s">
        <v>15</v>
      </c>
      <c r="K136" s="76" t="s">
        <v>16</v>
      </c>
      <c r="L136" s="76" t="s">
        <v>12</v>
      </c>
      <c r="M136" s="1" t="s">
        <v>117</v>
      </c>
    </row>
    <row r="137" spans="2:13" ht="17">
      <c r="B137" s="30" t="s">
        <v>265</v>
      </c>
      <c r="C137" s="33" t="s">
        <v>44</v>
      </c>
      <c r="D137" s="34" t="s">
        <v>266</v>
      </c>
      <c r="E137" s="34" t="s">
        <v>267</v>
      </c>
      <c r="F137" s="34" t="s">
        <v>268</v>
      </c>
      <c r="G137" s="34" t="s">
        <v>269</v>
      </c>
      <c r="H137" s="205">
        <v>211</v>
      </c>
      <c r="I137" s="175"/>
      <c r="J137" s="111" t="s">
        <v>15</v>
      </c>
      <c r="K137" s="76" t="s">
        <v>16</v>
      </c>
      <c r="L137" s="76" t="s">
        <v>12</v>
      </c>
      <c r="M137" s="1" t="s">
        <v>117</v>
      </c>
    </row>
    <row r="138" spans="2:13" ht="17">
      <c r="B138" s="30" t="s">
        <v>270</v>
      </c>
      <c r="C138" s="33" t="s">
        <v>44</v>
      </c>
      <c r="D138" s="137">
        <v>15.1</v>
      </c>
      <c r="E138" s="137">
        <v>15.1</v>
      </c>
      <c r="F138" s="137">
        <v>14.2</v>
      </c>
      <c r="G138" s="137">
        <v>12.9</v>
      </c>
      <c r="H138" s="206">
        <v>16</v>
      </c>
      <c r="I138" s="176"/>
      <c r="J138" s="111" t="s">
        <v>15</v>
      </c>
      <c r="K138" s="76" t="s">
        <v>16</v>
      </c>
      <c r="L138" s="76" t="s">
        <v>12</v>
      </c>
      <c r="M138" s="1" t="s">
        <v>117</v>
      </c>
    </row>
    <row r="139" spans="2:13" ht="17">
      <c r="B139" s="30" t="s">
        <v>271</v>
      </c>
      <c r="C139" s="33" t="s">
        <v>44</v>
      </c>
      <c r="D139" s="34" t="s">
        <v>272</v>
      </c>
      <c r="E139" s="34" t="s">
        <v>273</v>
      </c>
      <c r="F139" s="34" t="s">
        <v>274</v>
      </c>
      <c r="G139" s="34" t="s">
        <v>275</v>
      </c>
      <c r="H139" s="205">
        <v>86</v>
      </c>
      <c r="I139" s="175"/>
      <c r="J139" s="111" t="s">
        <v>15</v>
      </c>
      <c r="K139" s="76" t="s">
        <v>16</v>
      </c>
      <c r="L139" s="76" t="s">
        <v>12</v>
      </c>
      <c r="M139" s="1" t="s">
        <v>117</v>
      </c>
    </row>
    <row r="140" spans="2:13" ht="17">
      <c r="B140" s="30" t="s">
        <v>276</v>
      </c>
      <c r="C140" s="33" t="s">
        <v>44</v>
      </c>
      <c r="D140" s="137">
        <v>5.6</v>
      </c>
      <c r="E140" s="137">
        <v>4.4000000000000004</v>
      </c>
      <c r="F140" s="34" t="s">
        <v>277</v>
      </c>
      <c r="G140" s="137">
        <v>5.7</v>
      </c>
      <c r="H140" s="206">
        <v>6.5</v>
      </c>
      <c r="I140" s="176"/>
      <c r="J140" s="111" t="s">
        <v>15</v>
      </c>
      <c r="K140" s="76" t="s">
        <v>16</v>
      </c>
      <c r="L140" s="76" t="s">
        <v>12</v>
      </c>
      <c r="M140" s="1" t="s">
        <v>117</v>
      </c>
    </row>
    <row r="141" spans="2:13" ht="17">
      <c r="B141" s="30" t="s">
        <v>278</v>
      </c>
      <c r="C141" s="33" t="s">
        <v>44</v>
      </c>
      <c r="D141" s="34" t="s">
        <v>279</v>
      </c>
      <c r="E141" s="34" t="s">
        <v>280</v>
      </c>
      <c r="F141" s="34" t="s">
        <v>281</v>
      </c>
      <c r="G141" s="34" t="s">
        <v>282</v>
      </c>
      <c r="H141" s="205">
        <v>147</v>
      </c>
      <c r="I141" s="175"/>
      <c r="J141" s="111" t="s">
        <v>15</v>
      </c>
      <c r="K141" s="76" t="s">
        <v>16</v>
      </c>
      <c r="L141" s="76" t="s">
        <v>12</v>
      </c>
      <c r="M141" s="1" t="s">
        <v>117</v>
      </c>
    </row>
    <row r="142" spans="2:13" ht="17">
      <c r="B142" s="30" t="s">
        <v>283</v>
      </c>
      <c r="C142" s="33" t="s">
        <v>44</v>
      </c>
      <c r="D142" s="137">
        <v>10.1</v>
      </c>
      <c r="E142" s="137">
        <v>6.8</v>
      </c>
      <c r="F142" s="137">
        <v>7.8</v>
      </c>
      <c r="G142" s="34" t="s">
        <v>284</v>
      </c>
      <c r="H142" s="206">
        <v>11.1</v>
      </c>
      <c r="I142" s="176"/>
      <c r="J142" s="111" t="s">
        <v>15</v>
      </c>
      <c r="K142" s="76" t="s">
        <v>16</v>
      </c>
      <c r="L142" s="76" t="s">
        <v>12</v>
      </c>
      <c r="M142" s="1" t="s">
        <v>117</v>
      </c>
    </row>
    <row r="143" spans="2:13" ht="17">
      <c r="B143" s="30" t="s">
        <v>285</v>
      </c>
      <c r="C143" s="33" t="s">
        <v>44</v>
      </c>
      <c r="D143" s="34" t="s">
        <v>286</v>
      </c>
      <c r="E143" s="34" t="s">
        <v>287</v>
      </c>
      <c r="F143" s="34" t="s">
        <v>288</v>
      </c>
      <c r="G143" s="34" t="s">
        <v>289</v>
      </c>
      <c r="H143" s="205">
        <v>106</v>
      </c>
      <c r="I143" s="175"/>
      <c r="J143" s="111" t="s">
        <v>15</v>
      </c>
      <c r="K143" s="76" t="s">
        <v>16</v>
      </c>
      <c r="L143" s="76" t="s">
        <v>12</v>
      </c>
      <c r="M143" s="1" t="s">
        <v>117</v>
      </c>
    </row>
    <row r="144" spans="2:13" ht="17">
      <c r="B144" s="30" t="s">
        <v>290</v>
      </c>
      <c r="C144" s="33" t="s">
        <v>44</v>
      </c>
      <c r="D144" s="137">
        <v>2.4</v>
      </c>
      <c r="E144" s="137">
        <v>2.7</v>
      </c>
      <c r="F144" s="137">
        <v>3.5</v>
      </c>
      <c r="G144" s="137">
        <v>4.4000000000000004</v>
      </c>
      <c r="H144" s="206">
        <v>8</v>
      </c>
      <c r="I144" s="176"/>
      <c r="J144" s="111" t="s">
        <v>15</v>
      </c>
      <c r="K144" s="76" t="s">
        <v>16</v>
      </c>
      <c r="L144" s="76" t="s">
        <v>12</v>
      </c>
      <c r="M144" s="1" t="s">
        <v>117</v>
      </c>
    </row>
    <row r="145" spans="1:13" ht="17">
      <c r="B145" s="30" t="s">
        <v>291</v>
      </c>
      <c r="C145" s="33" t="s">
        <v>44</v>
      </c>
      <c r="D145" s="34" t="s">
        <v>292</v>
      </c>
      <c r="E145" s="34" t="s">
        <v>293</v>
      </c>
      <c r="F145" s="34" t="s">
        <v>294</v>
      </c>
      <c r="G145" s="34" t="s">
        <v>295</v>
      </c>
      <c r="H145" s="205">
        <v>77</v>
      </c>
      <c r="I145" s="175"/>
      <c r="J145" s="111" t="s">
        <v>15</v>
      </c>
      <c r="K145" s="76" t="s">
        <v>16</v>
      </c>
      <c r="L145" s="76" t="s">
        <v>12</v>
      </c>
      <c r="M145" s="1" t="s">
        <v>117</v>
      </c>
    </row>
    <row r="146" spans="1:13" ht="17">
      <c r="B146" s="30" t="s">
        <v>296</v>
      </c>
      <c r="C146" s="33" t="s">
        <v>44</v>
      </c>
      <c r="D146" s="137">
        <v>3.7</v>
      </c>
      <c r="E146" s="34" t="s">
        <v>297</v>
      </c>
      <c r="F146" s="137">
        <v>2.7</v>
      </c>
      <c r="G146" s="137">
        <v>3.8</v>
      </c>
      <c r="H146" s="206">
        <v>5.8</v>
      </c>
      <c r="I146" s="176"/>
      <c r="J146" s="111" t="s">
        <v>15</v>
      </c>
      <c r="K146" s="76" t="s">
        <v>16</v>
      </c>
      <c r="L146" s="76" t="s">
        <v>12</v>
      </c>
      <c r="M146" s="1" t="s">
        <v>117</v>
      </c>
    </row>
    <row r="147" spans="1:13" ht="68">
      <c r="B147" s="30" t="s">
        <v>298</v>
      </c>
      <c r="C147" s="33" t="s">
        <v>44</v>
      </c>
      <c r="D147" s="34" t="s">
        <v>299</v>
      </c>
      <c r="E147" s="34" t="s">
        <v>300</v>
      </c>
      <c r="F147" s="34" t="s">
        <v>301</v>
      </c>
      <c r="G147" s="34" t="s">
        <v>180</v>
      </c>
      <c r="H147" s="205">
        <v>530</v>
      </c>
      <c r="I147" s="175"/>
      <c r="J147" s="111" t="s">
        <v>15</v>
      </c>
      <c r="K147" s="76" t="s">
        <v>16</v>
      </c>
      <c r="L147" s="76" t="s">
        <v>12</v>
      </c>
      <c r="M147" s="1" t="s">
        <v>117</v>
      </c>
    </row>
    <row r="148" spans="1:13" ht="34">
      <c r="B148" s="30" t="s">
        <v>302</v>
      </c>
      <c r="C148" s="33" t="s">
        <v>18</v>
      </c>
      <c r="D148" s="137">
        <v>21.5</v>
      </c>
      <c r="E148" s="137">
        <v>9.5</v>
      </c>
      <c r="F148" s="34" t="s">
        <v>303</v>
      </c>
      <c r="G148" s="137">
        <v>7.9</v>
      </c>
      <c r="H148" s="206">
        <v>6.8</v>
      </c>
      <c r="I148" s="176"/>
      <c r="J148" s="111" t="s">
        <v>15</v>
      </c>
      <c r="K148" s="76" t="s">
        <v>16</v>
      </c>
      <c r="L148" s="76" t="s">
        <v>12</v>
      </c>
      <c r="M148" s="1" t="s">
        <v>117</v>
      </c>
    </row>
    <row r="149" spans="1:13" ht="17">
      <c r="B149" s="30" t="s">
        <v>304</v>
      </c>
      <c r="C149" s="33" t="s">
        <v>44</v>
      </c>
      <c r="D149" s="34" t="s">
        <v>305</v>
      </c>
      <c r="E149" s="34" t="s">
        <v>306</v>
      </c>
      <c r="F149" s="34" t="s">
        <v>307</v>
      </c>
      <c r="G149" s="34" t="s">
        <v>236</v>
      </c>
      <c r="H149" s="205">
        <v>127</v>
      </c>
      <c r="I149" s="175"/>
      <c r="J149" s="111" t="s">
        <v>15</v>
      </c>
      <c r="K149" s="76" t="s">
        <v>16</v>
      </c>
      <c r="L149" s="76" t="s">
        <v>12</v>
      </c>
      <c r="M149" s="1" t="s">
        <v>117</v>
      </c>
    </row>
    <row r="150" spans="1:13" ht="17">
      <c r="B150" s="30" t="s">
        <v>308</v>
      </c>
      <c r="C150" s="33" t="s">
        <v>44</v>
      </c>
      <c r="D150" s="137">
        <v>28.3</v>
      </c>
      <c r="E150" s="137">
        <v>22.5</v>
      </c>
      <c r="F150" s="137">
        <v>25.5</v>
      </c>
      <c r="G150" s="137">
        <v>24.1</v>
      </c>
      <c r="H150" s="206">
        <v>23.9</v>
      </c>
      <c r="I150" s="176"/>
      <c r="J150" s="111" t="s">
        <v>15</v>
      </c>
      <c r="K150" s="76" t="s">
        <v>16</v>
      </c>
      <c r="L150" s="76" t="s">
        <v>12</v>
      </c>
      <c r="M150" s="1" t="s">
        <v>117</v>
      </c>
    </row>
    <row r="151" spans="1:13" ht="17">
      <c r="A151" s="225"/>
      <c r="B151" s="30" t="s">
        <v>309</v>
      </c>
      <c r="C151" s="33" t="s">
        <v>44</v>
      </c>
      <c r="D151" s="34" t="s">
        <v>256</v>
      </c>
      <c r="E151" s="34" t="s">
        <v>310</v>
      </c>
      <c r="F151" s="34" t="s">
        <v>240</v>
      </c>
      <c r="G151" s="34" t="s">
        <v>311</v>
      </c>
      <c r="H151" s="205">
        <v>153</v>
      </c>
      <c r="I151" s="175"/>
      <c r="J151" s="111" t="s">
        <v>15</v>
      </c>
      <c r="K151" s="76" t="s">
        <v>16</v>
      </c>
      <c r="L151" s="76" t="s">
        <v>12</v>
      </c>
      <c r="M151" s="1" t="s">
        <v>117</v>
      </c>
    </row>
    <row r="152" spans="1:13" ht="17">
      <c r="B152" s="30" t="s">
        <v>312</v>
      </c>
      <c r="C152" s="33" t="s">
        <v>44</v>
      </c>
      <c r="D152" s="137">
        <v>6.3</v>
      </c>
      <c r="E152" s="137">
        <v>31.5</v>
      </c>
      <c r="F152" s="137">
        <v>34.200000000000003</v>
      </c>
      <c r="G152" s="137">
        <v>33.9</v>
      </c>
      <c r="H152" s="206">
        <v>28.8</v>
      </c>
      <c r="I152" s="176"/>
      <c r="J152" s="111" t="s">
        <v>15</v>
      </c>
      <c r="K152" s="76" t="s">
        <v>16</v>
      </c>
      <c r="L152" s="76" t="s">
        <v>12</v>
      </c>
      <c r="M152" s="1" t="s">
        <v>117</v>
      </c>
    </row>
    <row r="153" spans="1:13" ht="17">
      <c r="B153" s="30" t="s">
        <v>313</v>
      </c>
      <c r="C153" s="33" t="s">
        <v>44</v>
      </c>
      <c r="D153" s="34" t="s">
        <v>314</v>
      </c>
      <c r="E153" s="34" t="s">
        <v>274</v>
      </c>
      <c r="F153" s="34" t="s">
        <v>315</v>
      </c>
      <c r="G153" s="34" t="s">
        <v>316</v>
      </c>
      <c r="H153" s="205">
        <v>35</v>
      </c>
      <c r="I153" s="175"/>
      <c r="J153" s="111" t="s">
        <v>15</v>
      </c>
      <c r="K153" s="76" t="s">
        <v>16</v>
      </c>
      <c r="L153" s="76" t="s">
        <v>12</v>
      </c>
      <c r="M153" s="1" t="s">
        <v>117</v>
      </c>
    </row>
    <row r="154" spans="1:13" ht="17">
      <c r="B154" s="30" t="s">
        <v>317</v>
      </c>
      <c r="C154" s="33" t="s">
        <v>44</v>
      </c>
      <c r="D154" s="137">
        <v>10.199999999999999</v>
      </c>
      <c r="E154" s="137">
        <v>5.6</v>
      </c>
      <c r="F154" s="137">
        <v>4.9000000000000004</v>
      </c>
      <c r="G154" s="137">
        <v>4.8</v>
      </c>
      <c r="H154" s="206">
        <v>6.6</v>
      </c>
      <c r="I154" s="176"/>
      <c r="J154" s="111" t="s">
        <v>15</v>
      </c>
      <c r="K154" s="76" t="s">
        <v>16</v>
      </c>
      <c r="L154" s="76" t="s">
        <v>12</v>
      </c>
      <c r="M154" s="1" t="s">
        <v>117</v>
      </c>
    </row>
    <row r="155" spans="1:13" ht="17">
      <c r="B155" s="30" t="s">
        <v>318</v>
      </c>
      <c r="C155" s="33" t="s">
        <v>44</v>
      </c>
      <c r="D155" s="34" t="s">
        <v>319</v>
      </c>
      <c r="E155" s="34" t="s">
        <v>320</v>
      </c>
      <c r="F155" s="34" t="s">
        <v>256</v>
      </c>
      <c r="G155" s="34" t="s">
        <v>321</v>
      </c>
      <c r="H155" s="205">
        <v>68</v>
      </c>
      <c r="I155" s="175"/>
      <c r="J155" s="111" t="s">
        <v>15</v>
      </c>
      <c r="K155" s="76" t="s">
        <v>16</v>
      </c>
      <c r="L155" s="76" t="s">
        <v>12</v>
      </c>
      <c r="M155" s="1" t="s">
        <v>117</v>
      </c>
    </row>
    <row r="156" spans="1:13" ht="17">
      <c r="B156" s="30" t="s">
        <v>322</v>
      </c>
      <c r="C156" s="33" t="s">
        <v>44</v>
      </c>
      <c r="D156" s="137">
        <v>6.2</v>
      </c>
      <c r="E156" s="137">
        <v>13.1</v>
      </c>
      <c r="F156" s="137">
        <v>11.6</v>
      </c>
      <c r="G156" s="137">
        <v>12.1</v>
      </c>
      <c r="H156" s="206">
        <v>12.8</v>
      </c>
      <c r="I156" s="176"/>
      <c r="J156" s="111" t="s">
        <v>15</v>
      </c>
      <c r="K156" s="76" t="s">
        <v>16</v>
      </c>
      <c r="L156" s="76" t="s">
        <v>12</v>
      </c>
      <c r="M156" s="1" t="s">
        <v>117</v>
      </c>
    </row>
    <row r="157" spans="1:13" ht="17">
      <c r="B157" s="30" t="s">
        <v>323</v>
      </c>
      <c r="C157" s="33" t="s">
        <v>44</v>
      </c>
      <c r="D157" s="34" t="s">
        <v>324</v>
      </c>
      <c r="E157" s="34" t="s">
        <v>325</v>
      </c>
      <c r="F157" s="34" t="s">
        <v>326</v>
      </c>
      <c r="G157" s="34" t="s">
        <v>327</v>
      </c>
      <c r="H157" s="205">
        <v>31</v>
      </c>
      <c r="I157" s="175"/>
      <c r="J157" s="111" t="s">
        <v>15</v>
      </c>
      <c r="K157" s="76" t="s">
        <v>16</v>
      </c>
      <c r="L157" s="76" t="s">
        <v>12</v>
      </c>
      <c r="M157" s="1" t="s">
        <v>117</v>
      </c>
    </row>
    <row r="158" spans="1:13" ht="17">
      <c r="B158" s="30" t="s">
        <v>328</v>
      </c>
      <c r="C158" s="33" t="s">
        <v>44</v>
      </c>
      <c r="D158" s="137">
        <v>10.199999999999999</v>
      </c>
      <c r="E158" s="137">
        <v>5.7</v>
      </c>
      <c r="F158" s="137">
        <v>5.9</v>
      </c>
      <c r="G158" s="137">
        <v>4.3</v>
      </c>
      <c r="H158" s="206">
        <v>5.8</v>
      </c>
      <c r="I158" s="176"/>
      <c r="J158" s="111" t="s">
        <v>15</v>
      </c>
      <c r="K158" s="76" t="s">
        <v>16</v>
      </c>
      <c r="L158" s="76" t="s">
        <v>12</v>
      </c>
      <c r="M158" s="1" t="s">
        <v>117</v>
      </c>
    </row>
    <row r="159" spans="1:13" ht="17">
      <c r="B159" s="30" t="s">
        <v>329</v>
      </c>
      <c r="C159" s="33" t="s">
        <v>44</v>
      </c>
      <c r="D159" s="34" t="s">
        <v>286</v>
      </c>
      <c r="E159" s="34" t="s">
        <v>256</v>
      </c>
      <c r="F159" s="34" t="s">
        <v>330</v>
      </c>
      <c r="G159" s="34" t="s">
        <v>330</v>
      </c>
      <c r="H159" s="205">
        <v>70</v>
      </c>
      <c r="I159" s="175"/>
      <c r="J159" s="111" t="s">
        <v>15</v>
      </c>
      <c r="K159" s="76" t="s">
        <v>16</v>
      </c>
      <c r="L159" s="76" t="s">
        <v>12</v>
      </c>
      <c r="M159" s="1" t="s">
        <v>117</v>
      </c>
    </row>
    <row r="160" spans="1:13" ht="17">
      <c r="B160" s="30" t="s">
        <v>331</v>
      </c>
      <c r="C160" s="33" t="s">
        <v>44</v>
      </c>
      <c r="D160" s="137">
        <v>2.8</v>
      </c>
      <c r="E160" s="137">
        <v>10.4</v>
      </c>
      <c r="F160" s="137">
        <v>9.9</v>
      </c>
      <c r="G160" s="137">
        <v>11.7</v>
      </c>
      <c r="H160" s="206">
        <v>13.2</v>
      </c>
      <c r="I160" s="176"/>
      <c r="J160" s="111" t="s">
        <v>15</v>
      </c>
      <c r="K160" s="76" t="s">
        <v>16</v>
      </c>
      <c r="L160" s="76" t="s">
        <v>12</v>
      </c>
      <c r="M160" s="1" t="s">
        <v>117</v>
      </c>
    </row>
    <row r="161" spans="2:13" ht="17">
      <c r="B161" s="30" t="s">
        <v>332</v>
      </c>
      <c r="C161" s="33" t="s">
        <v>44</v>
      </c>
      <c r="D161" s="34" t="s">
        <v>333</v>
      </c>
      <c r="E161" s="34" t="s">
        <v>334</v>
      </c>
      <c r="F161" s="34" t="s">
        <v>335</v>
      </c>
      <c r="G161" s="34" t="s">
        <v>336</v>
      </c>
      <c r="H161" s="205">
        <v>16</v>
      </c>
      <c r="I161" s="175"/>
      <c r="J161" s="111" t="s">
        <v>15</v>
      </c>
      <c r="K161" s="76" t="s">
        <v>16</v>
      </c>
      <c r="L161" s="76" t="s">
        <v>12</v>
      </c>
      <c r="M161" s="1" t="s">
        <v>117</v>
      </c>
    </row>
    <row r="162" spans="2:13" ht="17">
      <c r="B162" s="30" t="s">
        <v>337</v>
      </c>
      <c r="C162" s="33" t="s">
        <v>44</v>
      </c>
      <c r="D162" s="137">
        <v>4.2</v>
      </c>
      <c r="E162" s="137">
        <v>2.9</v>
      </c>
      <c r="F162" s="137">
        <v>2.5</v>
      </c>
      <c r="G162" s="137">
        <v>2.2999999999999998</v>
      </c>
      <c r="H162" s="206">
        <v>3</v>
      </c>
      <c r="I162" s="176"/>
      <c r="J162" s="111" t="s">
        <v>15</v>
      </c>
      <c r="K162" s="76" t="s">
        <v>16</v>
      </c>
      <c r="L162" s="76" t="s">
        <v>12</v>
      </c>
      <c r="M162" s="1" t="s">
        <v>117</v>
      </c>
    </row>
    <row r="163" spans="2:13" ht="17">
      <c r="B163" s="30" t="s">
        <v>338</v>
      </c>
      <c r="C163" s="33" t="s">
        <v>44</v>
      </c>
      <c r="D163" s="34" t="s">
        <v>294</v>
      </c>
      <c r="E163" s="34" t="s">
        <v>274</v>
      </c>
      <c r="F163" s="34" t="s">
        <v>339</v>
      </c>
      <c r="G163" s="34" t="s">
        <v>339</v>
      </c>
      <c r="H163" s="205">
        <v>22</v>
      </c>
      <c r="I163" s="175"/>
      <c r="J163" s="111" t="s">
        <v>15</v>
      </c>
      <c r="K163" s="76" t="s">
        <v>16</v>
      </c>
      <c r="L163" s="76" t="s">
        <v>12</v>
      </c>
      <c r="M163" s="1" t="s">
        <v>117</v>
      </c>
    </row>
    <row r="164" spans="2:13" ht="17">
      <c r="B164" s="30" t="s">
        <v>340</v>
      </c>
      <c r="C164" s="33" t="s">
        <v>44</v>
      </c>
      <c r="D164" s="137">
        <v>2.2999999999999998</v>
      </c>
      <c r="E164" s="137">
        <v>5.6</v>
      </c>
      <c r="F164" s="137">
        <v>3.5</v>
      </c>
      <c r="G164" s="137">
        <v>4.0999999999999996</v>
      </c>
      <c r="H164" s="207">
        <v>4.0999999999999996</v>
      </c>
      <c r="I164" s="177"/>
      <c r="J164" s="111" t="s">
        <v>15</v>
      </c>
      <c r="K164" s="76" t="s">
        <v>16</v>
      </c>
      <c r="L164" s="76" t="s">
        <v>12</v>
      </c>
      <c r="M164" s="1" t="s">
        <v>117</v>
      </c>
    </row>
    <row r="165" spans="2:13" ht="17">
      <c r="B165" s="30" t="s">
        <v>341</v>
      </c>
      <c r="C165" s="33" t="s">
        <v>44</v>
      </c>
      <c r="D165" s="34" t="s">
        <v>342</v>
      </c>
      <c r="E165" s="34" t="s">
        <v>258</v>
      </c>
      <c r="F165" s="34" t="s">
        <v>343</v>
      </c>
      <c r="G165" s="34" t="s">
        <v>284</v>
      </c>
      <c r="H165" s="205">
        <v>2</v>
      </c>
      <c r="I165" s="175"/>
      <c r="J165" s="111" t="s">
        <v>15</v>
      </c>
      <c r="K165" s="76" t="s">
        <v>16</v>
      </c>
      <c r="L165" s="76" t="s">
        <v>12</v>
      </c>
      <c r="M165" s="1" t="s">
        <v>117</v>
      </c>
    </row>
    <row r="166" spans="2:13" ht="17">
      <c r="B166" s="30" t="s">
        <v>344</v>
      </c>
      <c r="C166" s="33" t="s">
        <v>44</v>
      </c>
      <c r="D166" s="137">
        <v>6.5</v>
      </c>
      <c r="E166" s="137">
        <v>1.4</v>
      </c>
      <c r="F166" s="34" t="s">
        <v>345</v>
      </c>
      <c r="G166" s="137">
        <v>1.1000000000000001</v>
      </c>
      <c r="H166" s="207">
        <v>0.4</v>
      </c>
      <c r="I166" s="177"/>
      <c r="J166" s="111" t="s">
        <v>15</v>
      </c>
      <c r="K166" s="76" t="s">
        <v>16</v>
      </c>
      <c r="L166" s="76" t="s">
        <v>12</v>
      </c>
      <c r="M166" s="1" t="s">
        <v>117</v>
      </c>
    </row>
    <row r="167" spans="2:13" ht="17">
      <c r="B167" s="30" t="s">
        <v>346</v>
      </c>
      <c r="C167" s="33" t="s">
        <v>44</v>
      </c>
      <c r="D167" s="34" t="s">
        <v>342</v>
      </c>
      <c r="E167" s="34" t="s">
        <v>347</v>
      </c>
      <c r="F167" s="34" t="s">
        <v>284</v>
      </c>
      <c r="G167" s="34" t="s">
        <v>347</v>
      </c>
      <c r="H167" s="205">
        <v>6</v>
      </c>
      <c r="I167" s="175"/>
      <c r="J167" s="111" t="s">
        <v>15</v>
      </c>
      <c r="K167" s="76" t="s">
        <v>16</v>
      </c>
      <c r="L167" s="76" t="s">
        <v>12</v>
      </c>
      <c r="M167" s="1" t="s">
        <v>117</v>
      </c>
    </row>
    <row r="168" spans="2:13" ht="17">
      <c r="B168" s="30" t="s">
        <v>348</v>
      </c>
      <c r="C168" s="33" t="s">
        <v>44</v>
      </c>
      <c r="D168" s="137">
        <v>6.5</v>
      </c>
      <c r="E168" s="137">
        <v>1.3</v>
      </c>
      <c r="F168" s="137">
        <v>0.9</v>
      </c>
      <c r="G168" s="137">
        <v>1.7</v>
      </c>
      <c r="H168" s="207">
        <v>1.1000000000000001</v>
      </c>
      <c r="I168" s="177"/>
      <c r="J168" s="111" t="s">
        <v>15</v>
      </c>
      <c r="K168" s="76" t="s">
        <v>16</v>
      </c>
      <c r="L168" s="76" t="s">
        <v>12</v>
      </c>
      <c r="M168" s="1" t="s">
        <v>117</v>
      </c>
    </row>
    <row r="169" spans="2:13" ht="16">
      <c r="B169" s="28" t="s">
        <v>349</v>
      </c>
      <c r="C169" s="40" t="s">
        <v>18</v>
      </c>
      <c r="D169" s="60">
        <v>9.6999999999999993</v>
      </c>
      <c r="E169" s="41">
        <v>9.6</v>
      </c>
      <c r="F169" s="41">
        <v>9.6</v>
      </c>
      <c r="G169" s="41">
        <v>7.5</v>
      </c>
      <c r="H169" s="42">
        <v>6.9</v>
      </c>
      <c r="I169" s="178"/>
      <c r="J169" s="111" t="s">
        <v>15</v>
      </c>
      <c r="K169" s="76" t="s">
        <v>16</v>
      </c>
      <c r="L169" s="76" t="s">
        <v>12</v>
      </c>
      <c r="M169" s="1" t="s">
        <v>117</v>
      </c>
    </row>
    <row r="170" spans="2:13" ht="16">
      <c r="B170" s="28" t="s">
        <v>350</v>
      </c>
      <c r="C170" s="226" t="s">
        <v>18</v>
      </c>
      <c r="D170" s="48" t="s">
        <v>49</v>
      </c>
      <c r="E170" s="48" t="s">
        <v>49</v>
      </c>
      <c r="F170" s="48" t="s">
        <v>49</v>
      </c>
      <c r="G170" s="57">
        <v>3.6</v>
      </c>
      <c r="H170" s="208">
        <v>10</v>
      </c>
      <c r="I170" s="179"/>
      <c r="J170" s="111" t="s">
        <v>15</v>
      </c>
      <c r="K170" s="76" t="s">
        <v>16</v>
      </c>
      <c r="L170" s="76" t="s">
        <v>12</v>
      </c>
      <c r="M170" s="1" t="s">
        <v>117</v>
      </c>
    </row>
    <row r="171" spans="2:13" ht="85">
      <c r="B171" s="30" t="s">
        <v>351</v>
      </c>
      <c r="C171" s="35" t="s">
        <v>44</v>
      </c>
      <c r="D171" s="36" t="s">
        <v>352</v>
      </c>
      <c r="E171" s="36" t="s">
        <v>353</v>
      </c>
      <c r="F171" s="36" t="s">
        <v>354</v>
      </c>
      <c r="G171" s="36" t="s">
        <v>355</v>
      </c>
      <c r="H171" s="37">
        <v>496</v>
      </c>
      <c r="I171" s="180"/>
      <c r="J171" s="111" t="s">
        <v>15</v>
      </c>
      <c r="K171" s="76" t="s">
        <v>16</v>
      </c>
      <c r="L171" s="76" t="s">
        <v>12</v>
      </c>
      <c r="M171" s="1" t="s">
        <v>117</v>
      </c>
    </row>
    <row r="172" spans="2:13" ht="17">
      <c r="B172" s="30" t="s">
        <v>356</v>
      </c>
      <c r="C172" s="35" t="s">
        <v>44</v>
      </c>
      <c r="D172" s="36" t="s">
        <v>357</v>
      </c>
      <c r="E172" s="36" t="s">
        <v>358</v>
      </c>
      <c r="F172" s="36" t="s">
        <v>359</v>
      </c>
      <c r="G172" s="36" t="s">
        <v>360</v>
      </c>
      <c r="H172" s="37">
        <v>327</v>
      </c>
      <c r="I172" s="180"/>
      <c r="J172" s="111" t="s">
        <v>15</v>
      </c>
      <c r="K172" s="76" t="s">
        <v>16</v>
      </c>
      <c r="L172" s="76" t="s">
        <v>12</v>
      </c>
      <c r="M172" s="1" t="s">
        <v>117</v>
      </c>
    </row>
    <row r="173" spans="2:13" ht="17">
      <c r="B173" s="30" t="s">
        <v>361</v>
      </c>
      <c r="C173" s="35" t="s">
        <v>44</v>
      </c>
      <c r="D173" s="36" t="s">
        <v>362</v>
      </c>
      <c r="E173" s="36" t="s">
        <v>363</v>
      </c>
      <c r="F173" s="36" t="s">
        <v>364</v>
      </c>
      <c r="G173" s="36" t="s">
        <v>365</v>
      </c>
      <c r="H173" s="37">
        <v>169</v>
      </c>
      <c r="I173" s="180"/>
      <c r="J173" s="111" t="s">
        <v>15</v>
      </c>
      <c r="K173" s="76" t="s">
        <v>16</v>
      </c>
      <c r="L173" s="76" t="s">
        <v>12</v>
      </c>
      <c r="M173" s="1" t="s">
        <v>117</v>
      </c>
    </row>
    <row r="174" spans="2:13" ht="16">
      <c r="B174" s="28" t="s">
        <v>366</v>
      </c>
      <c r="C174" s="35" t="s">
        <v>44</v>
      </c>
      <c r="D174" s="36" t="s">
        <v>367</v>
      </c>
      <c r="E174" s="36" t="s">
        <v>368</v>
      </c>
      <c r="F174" s="36" t="s">
        <v>369</v>
      </c>
      <c r="G174" s="36" t="s">
        <v>370</v>
      </c>
      <c r="H174" s="37">
        <v>291</v>
      </c>
      <c r="I174" s="180"/>
      <c r="J174" s="111" t="s">
        <v>15</v>
      </c>
      <c r="K174" s="76" t="s">
        <v>16</v>
      </c>
      <c r="L174" s="76" t="s">
        <v>12</v>
      </c>
      <c r="M174" s="1" t="s">
        <v>117</v>
      </c>
    </row>
    <row r="175" spans="2:13" ht="16">
      <c r="B175" s="28" t="s">
        <v>371</v>
      </c>
      <c r="C175" s="35" t="s">
        <v>44</v>
      </c>
      <c r="D175" s="36" t="s">
        <v>372</v>
      </c>
      <c r="E175" s="36" t="s">
        <v>373</v>
      </c>
      <c r="F175" s="36" t="s">
        <v>374</v>
      </c>
      <c r="G175" s="36" t="s">
        <v>375</v>
      </c>
      <c r="H175" s="37">
        <v>140</v>
      </c>
      <c r="I175" s="180"/>
      <c r="J175" s="111" t="s">
        <v>15</v>
      </c>
      <c r="K175" s="76" t="s">
        <v>16</v>
      </c>
      <c r="L175" s="76" t="s">
        <v>12</v>
      </c>
      <c r="M175" s="1" t="s">
        <v>117</v>
      </c>
    </row>
    <row r="176" spans="2:13" ht="16">
      <c r="B176" s="28" t="s">
        <v>376</v>
      </c>
      <c r="C176" s="35" t="s">
        <v>44</v>
      </c>
      <c r="D176" s="36" t="s">
        <v>377</v>
      </c>
      <c r="E176" s="36" t="s">
        <v>365</v>
      </c>
      <c r="F176" s="36" t="s">
        <v>365</v>
      </c>
      <c r="G176" s="36" t="s">
        <v>375</v>
      </c>
      <c r="H176" s="37">
        <v>151</v>
      </c>
      <c r="I176" s="180"/>
      <c r="J176" s="111" t="s">
        <v>15</v>
      </c>
      <c r="K176" s="76" t="s">
        <v>16</v>
      </c>
      <c r="L176" s="76" t="s">
        <v>12</v>
      </c>
      <c r="M176" s="1" t="s">
        <v>117</v>
      </c>
    </row>
    <row r="177" spans="2:13" ht="16">
      <c r="B177" s="28" t="s">
        <v>378</v>
      </c>
      <c r="C177" s="33" t="s">
        <v>18</v>
      </c>
      <c r="D177" s="36" t="s">
        <v>342</v>
      </c>
      <c r="E177" s="36" t="s">
        <v>263</v>
      </c>
      <c r="F177" s="129">
        <v>93.4</v>
      </c>
      <c r="G177" s="129" t="s">
        <v>263</v>
      </c>
      <c r="H177" s="209">
        <v>97.3</v>
      </c>
      <c r="I177" s="181"/>
      <c r="J177" s="111" t="s">
        <v>15</v>
      </c>
      <c r="K177" s="76" t="s">
        <v>16</v>
      </c>
      <c r="L177" s="76" t="s">
        <v>12</v>
      </c>
      <c r="M177" s="1" t="s">
        <v>117</v>
      </c>
    </row>
    <row r="178" spans="2:13" ht="16">
      <c r="B178" s="28" t="s">
        <v>379</v>
      </c>
      <c r="C178" s="33" t="s">
        <v>18</v>
      </c>
      <c r="D178" s="36" t="s">
        <v>256</v>
      </c>
      <c r="E178" s="36" t="s">
        <v>281</v>
      </c>
      <c r="F178" s="129">
        <v>88.3</v>
      </c>
      <c r="G178" s="129">
        <v>94.9</v>
      </c>
      <c r="H178" s="209">
        <v>94.6</v>
      </c>
      <c r="I178" s="181"/>
      <c r="J178" s="111" t="s">
        <v>15</v>
      </c>
      <c r="K178" s="76" t="s">
        <v>16</v>
      </c>
      <c r="L178" s="76" t="s">
        <v>12</v>
      </c>
      <c r="M178" s="1" t="s">
        <v>117</v>
      </c>
    </row>
    <row r="179" spans="2:13" ht="16">
      <c r="B179" s="28" t="s">
        <v>380</v>
      </c>
      <c r="C179" s="33" t="s">
        <v>18</v>
      </c>
      <c r="D179" s="36" t="s">
        <v>381</v>
      </c>
      <c r="E179" s="36" t="s">
        <v>382</v>
      </c>
      <c r="F179" s="129">
        <v>98.8</v>
      </c>
      <c r="G179" s="129">
        <v>99.3</v>
      </c>
      <c r="H179" s="209">
        <v>100</v>
      </c>
      <c r="I179" s="181"/>
      <c r="J179" s="111" t="s">
        <v>15</v>
      </c>
      <c r="K179" s="76" t="s">
        <v>16</v>
      </c>
      <c r="L179" s="76" t="s">
        <v>12</v>
      </c>
      <c r="M179" s="1" t="s">
        <v>117</v>
      </c>
    </row>
    <row r="180" spans="2:13" ht="85">
      <c r="B180" s="30" t="s">
        <v>383</v>
      </c>
      <c r="C180" s="35" t="s">
        <v>44</v>
      </c>
      <c r="D180" s="36" t="s">
        <v>384</v>
      </c>
      <c r="E180" s="36" t="s">
        <v>385</v>
      </c>
      <c r="F180" s="36" t="s">
        <v>386</v>
      </c>
      <c r="G180" s="36" t="s">
        <v>387</v>
      </c>
      <c r="H180" s="37">
        <v>256</v>
      </c>
      <c r="I180" s="180"/>
      <c r="J180" s="111" t="s">
        <v>15</v>
      </c>
      <c r="K180" s="76" t="s">
        <v>16</v>
      </c>
      <c r="L180" s="76" t="s">
        <v>12</v>
      </c>
      <c r="M180" s="1" t="s">
        <v>117</v>
      </c>
    </row>
    <row r="181" spans="2:13" ht="34">
      <c r="B181" s="30" t="s">
        <v>388</v>
      </c>
      <c r="C181" s="35" t="s">
        <v>44</v>
      </c>
      <c r="D181" s="36" t="s">
        <v>389</v>
      </c>
      <c r="E181" s="36" t="s">
        <v>279</v>
      </c>
      <c r="F181" s="36" t="s">
        <v>390</v>
      </c>
      <c r="G181" s="79" t="s">
        <v>391</v>
      </c>
      <c r="H181" s="210">
        <v>118</v>
      </c>
      <c r="I181" s="180"/>
      <c r="J181" s="111" t="s">
        <v>15</v>
      </c>
      <c r="K181" s="76" t="s">
        <v>16</v>
      </c>
      <c r="L181" s="76" t="s">
        <v>12</v>
      </c>
      <c r="M181" s="1" t="s">
        <v>117</v>
      </c>
    </row>
    <row r="182" spans="2:13" ht="34">
      <c r="B182" s="30" t="s">
        <v>392</v>
      </c>
      <c r="C182" s="35" t="s">
        <v>44</v>
      </c>
      <c r="D182" s="36" t="s">
        <v>372</v>
      </c>
      <c r="E182" s="36" t="s">
        <v>261</v>
      </c>
      <c r="F182" s="36" t="s">
        <v>393</v>
      </c>
      <c r="G182" s="79" t="s">
        <v>394</v>
      </c>
      <c r="H182" s="210">
        <v>138</v>
      </c>
      <c r="I182" s="180"/>
      <c r="J182" s="111" t="s">
        <v>15</v>
      </c>
      <c r="K182" s="76" t="s">
        <v>16</v>
      </c>
      <c r="L182" s="76" t="s">
        <v>12</v>
      </c>
      <c r="M182" s="1" t="s">
        <v>117</v>
      </c>
    </row>
    <row r="183" spans="2:13" ht="17">
      <c r="B183" s="30" t="s">
        <v>395</v>
      </c>
      <c r="C183" s="39" t="s">
        <v>18</v>
      </c>
      <c r="D183" s="36" t="s">
        <v>342</v>
      </c>
      <c r="E183" s="36" t="s">
        <v>142</v>
      </c>
      <c r="F183" s="129">
        <v>83.4</v>
      </c>
      <c r="G183" s="138">
        <v>88.2</v>
      </c>
      <c r="H183" s="211">
        <v>90.5</v>
      </c>
      <c r="I183" s="181"/>
      <c r="J183" s="111" t="s">
        <v>15</v>
      </c>
      <c r="K183" s="76" t="s">
        <v>16</v>
      </c>
      <c r="L183" s="76" t="s">
        <v>12</v>
      </c>
      <c r="M183" s="1" t="s">
        <v>117</v>
      </c>
    </row>
    <row r="184" spans="2:13" ht="17">
      <c r="B184" s="30" t="s">
        <v>396</v>
      </c>
      <c r="C184" s="39" t="s">
        <v>18</v>
      </c>
      <c r="D184" s="36" t="s">
        <v>397</v>
      </c>
      <c r="E184" s="36" t="s">
        <v>398</v>
      </c>
      <c r="F184" s="129">
        <v>78.2</v>
      </c>
      <c r="G184" s="79" t="s">
        <v>280</v>
      </c>
      <c r="H184" s="211">
        <v>88.7</v>
      </c>
      <c r="I184" s="181"/>
      <c r="J184" s="111" t="s">
        <v>15</v>
      </c>
      <c r="K184" s="76" t="s">
        <v>16</v>
      </c>
      <c r="L184" s="76" t="s">
        <v>12</v>
      </c>
      <c r="M184" s="1" t="s">
        <v>117</v>
      </c>
    </row>
    <row r="185" spans="2:13" ht="16">
      <c r="B185" s="38" t="s">
        <v>399</v>
      </c>
      <c r="C185" s="39" t="s">
        <v>18</v>
      </c>
      <c r="D185" s="36" t="s">
        <v>381</v>
      </c>
      <c r="E185" s="36" t="s">
        <v>319</v>
      </c>
      <c r="F185" s="129">
        <v>89.9</v>
      </c>
      <c r="G185" s="129">
        <v>90.4</v>
      </c>
      <c r="H185" s="209">
        <v>92</v>
      </c>
      <c r="I185" s="181"/>
      <c r="J185" s="111" t="s">
        <v>15</v>
      </c>
      <c r="K185" s="76" t="s">
        <v>16</v>
      </c>
      <c r="L185" s="76" t="s">
        <v>12</v>
      </c>
      <c r="M185" s="1" t="s">
        <v>117</v>
      </c>
    </row>
    <row r="187" spans="2:13" ht="17" thickBot="1">
      <c r="B187" s="5"/>
      <c r="C187" s="6"/>
      <c r="D187" s="7"/>
      <c r="E187" s="7"/>
      <c r="F187" s="7"/>
      <c r="G187" s="7"/>
      <c r="H187" s="7"/>
      <c r="I187" s="180"/>
    </row>
    <row r="188" spans="2:13" ht="17" thickBot="1">
      <c r="B188" s="15" t="s">
        <v>400</v>
      </c>
      <c r="C188" s="2" t="s">
        <v>3</v>
      </c>
      <c r="D188" s="2">
        <v>2017</v>
      </c>
      <c r="E188" s="2">
        <v>2018</v>
      </c>
      <c r="F188" s="2">
        <v>2019</v>
      </c>
      <c r="G188" s="2">
        <v>2020</v>
      </c>
      <c r="H188" s="3">
        <v>2021</v>
      </c>
      <c r="I188" s="158"/>
      <c r="J188" s="72" t="s">
        <v>4</v>
      </c>
      <c r="K188" s="73" t="s">
        <v>5</v>
      </c>
      <c r="L188" s="74" t="s">
        <v>6</v>
      </c>
      <c r="M188" s="106" t="s">
        <v>7</v>
      </c>
    </row>
    <row r="189" spans="2:13" ht="51">
      <c r="B189" s="30" t="s">
        <v>401</v>
      </c>
      <c r="C189" s="33" t="s">
        <v>18</v>
      </c>
      <c r="D189" s="124">
        <v>5.7</v>
      </c>
      <c r="E189" s="124">
        <v>7.2</v>
      </c>
      <c r="F189" s="124">
        <v>6.9</v>
      </c>
      <c r="G189" s="125">
        <v>5.9</v>
      </c>
      <c r="H189" s="212">
        <v>4.9000000000000004</v>
      </c>
      <c r="I189" s="182"/>
      <c r="J189" s="111" t="s">
        <v>15</v>
      </c>
      <c r="K189" s="76" t="s">
        <v>16</v>
      </c>
      <c r="L189" s="76" t="s">
        <v>12</v>
      </c>
      <c r="M189" s="1" t="s">
        <v>13</v>
      </c>
    </row>
    <row r="190" spans="2:13" ht="17">
      <c r="B190" s="30" t="s">
        <v>402</v>
      </c>
      <c r="C190" s="33" t="s">
        <v>18</v>
      </c>
      <c r="D190" s="124">
        <v>7.4</v>
      </c>
      <c r="E190" s="124">
        <v>8.9</v>
      </c>
      <c r="F190" s="124">
        <v>8.5</v>
      </c>
      <c r="G190" s="124">
        <v>7.4</v>
      </c>
      <c r="H190" s="213">
        <v>6.3</v>
      </c>
      <c r="I190" s="182"/>
      <c r="J190" s="111" t="s">
        <v>15</v>
      </c>
      <c r="K190" s="76" t="s">
        <v>16</v>
      </c>
      <c r="L190" s="76" t="s">
        <v>12</v>
      </c>
      <c r="M190" s="1" t="s">
        <v>13</v>
      </c>
    </row>
    <row r="191" spans="2:13" ht="17">
      <c r="B191" s="30" t="s">
        <v>403</v>
      </c>
      <c r="C191" s="33" t="s">
        <v>18</v>
      </c>
      <c r="D191" s="124">
        <v>4.7</v>
      </c>
      <c r="E191" s="124" t="s">
        <v>251</v>
      </c>
      <c r="F191" s="124">
        <v>5.8</v>
      </c>
      <c r="G191" s="124" t="s">
        <v>404</v>
      </c>
      <c r="H191" s="213">
        <v>4</v>
      </c>
      <c r="I191" s="182"/>
      <c r="J191" s="111" t="s">
        <v>15</v>
      </c>
      <c r="K191" s="76" t="s">
        <v>16</v>
      </c>
      <c r="L191" s="76" t="s">
        <v>12</v>
      </c>
      <c r="M191" s="1" t="s">
        <v>13</v>
      </c>
    </row>
    <row r="192" spans="2:13" ht="16">
      <c r="B192" s="28" t="s">
        <v>405</v>
      </c>
      <c r="C192" s="35" t="s">
        <v>44</v>
      </c>
      <c r="D192" s="36" t="s">
        <v>406</v>
      </c>
      <c r="E192" s="36">
        <v>161745</v>
      </c>
      <c r="F192" s="36">
        <v>147215</v>
      </c>
      <c r="G192" s="36">
        <v>122589</v>
      </c>
      <c r="H192" s="37">
        <f>H194+H193</f>
        <v>95024</v>
      </c>
      <c r="I192" s="180"/>
      <c r="J192" s="111" t="s">
        <v>15</v>
      </c>
      <c r="K192" s="76" t="s">
        <v>16</v>
      </c>
      <c r="L192" s="76" t="s">
        <v>12</v>
      </c>
      <c r="M192" s="1" t="s">
        <v>13</v>
      </c>
    </row>
    <row r="193" spans="2:13" ht="16">
      <c r="B193" s="28" t="s">
        <v>407</v>
      </c>
      <c r="C193" s="35" t="s">
        <v>44</v>
      </c>
      <c r="D193" s="36">
        <v>62464</v>
      </c>
      <c r="E193" s="36">
        <v>80895</v>
      </c>
      <c r="F193" s="36">
        <v>73025</v>
      </c>
      <c r="G193" s="36">
        <v>60782</v>
      </c>
      <c r="H193" s="37">
        <v>47687</v>
      </c>
      <c r="I193" s="180"/>
      <c r="J193" s="111" t="s">
        <v>15</v>
      </c>
      <c r="K193" s="76" t="s">
        <v>16</v>
      </c>
      <c r="L193" s="76" t="s">
        <v>12</v>
      </c>
      <c r="M193" s="1" t="s">
        <v>13</v>
      </c>
    </row>
    <row r="194" spans="2:13" ht="16">
      <c r="B194" s="28" t="s">
        <v>408</v>
      </c>
      <c r="C194" s="35" t="s">
        <v>44</v>
      </c>
      <c r="D194" s="36">
        <v>63106</v>
      </c>
      <c r="E194" s="36">
        <v>80850</v>
      </c>
      <c r="F194" s="36">
        <v>74190</v>
      </c>
      <c r="G194" s="36">
        <v>61807</v>
      </c>
      <c r="H194" s="37">
        <v>47337</v>
      </c>
      <c r="I194" s="180"/>
      <c r="J194" s="111" t="s">
        <v>15</v>
      </c>
      <c r="K194" s="76" t="s">
        <v>16</v>
      </c>
      <c r="L194" s="76" t="s">
        <v>12</v>
      </c>
      <c r="M194" s="1" t="s">
        <v>13</v>
      </c>
    </row>
    <row r="195" spans="2:13" ht="36.75" customHeight="1">
      <c r="B195" s="30" t="s">
        <v>409</v>
      </c>
      <c r="C195" s="35" t="s">
        <v>410</v>
      </c>
      <c r="D195" s="190">
        <v>0.83</v>
      </c>
      <c r="E195" s="190">
        <v>0.59</v>
      </c>
      <c r="F195" s="190">
        <v>1.03</v>
      </c>
      <c r="G195" s="126">
        <v>0.8</v>
      </c>
      <c r="H195" s="209">
        <v>0.32</v>
      </c>
      <c r="I195" s="181"/>
      <c r="J195" s="111" t="s">
        <v>15</v>
      </c>
      <c r="K195" s="76" t="s">
        <v>16</v>
      </c>
      <c r="L195" s="76" t="s">
        <v>12</v>
      </c>
      <c r="M195" s="1" t="s">
        <v>13</v>
      </c>
    </row>
    <row r="196" spans="2:13" ht="15" customHeight="1">
      <c r="B196" s="30" t="s">
        <v>411</v>
      </c>
      <c r="C196" s="35" t="s">
        <v>410</v>
      </c>
      <c r="D196" s="190">
        <v>0.74</v>
      </c>
      <c r="E196" s="190">
        <v>0.61</v>
      </c>
      <c r="F196" s="190">
        <v>0.99</v>
      </c>
      <c r="G196" s="127">
        <v>0.9</v>
      </c>
      <c r="H196" s="209">
        <v>0.3</v>
      </c>
      <c r="I196" s="181"/>
      <c r="J196" s="111" t="s">
        <v>15</v>
      </c>
      <c r="K196" s="76" t="s">
        <v>16</v>
      </c>
      <c r="L196" s="76" t="s">
        <v>12</v>
      </c>
      <c r="M196" s="1" t="s">
        <v>13</v>
      </c>
    </row>
    <row r="197" spans="2:13" ht="15" customHeight="1">
      <c r="B197" s="30" t="s">
        <v>412</v>
      </c>
      <c r="C197" s="35" t="s">
        <v>410</v>
      </c>
      <c r="D197" s="190">
        <v>0.89</v>
      </c>
      <c r="E197" s="190">
        <v>0.57999999999999996</v>
      </c>
      <c r="F197" s="190">
        <v>1.05</v>
      </c>
      <c r="G197" s="127">
        <v>0.7</v>
      </c>
      <c r="H197" s="209">
        <v>0.4</v>
      </c>
      <c r="I197" s="181"/>
      <c r="J197" s="111" t="s">
        <v>15</v>
      </c>
      <c r="K197" s="76" t="s">
        <v>16</v>
      </c>
      <c r="L197" s="76" t="s">
        <v>12</v>
      </c>
      <c r="M197" s="1" t="s">
        <v>13</v>
      </c>
    </row>
    <row r="198" spans="2:13" ht="15" customHeight="1">
      <c r="B198" s="28" t="s">
        <v>413</v>
      </c>
      <c r="C198" s="35" t="s">
        <v>44</v>
      </c>
      <c r="D198" s="36" t="s">
        <v>414</v>
      </c>
      <c r="E198" s="36" t="s">
        <v>415</v>
      </c>
      <c r="F198" s="36" t="s">
        <v>397</v>
      </c>
      <c r="G198" s="36" t="s">
        <v>416</v>
      </c>
      <c r="H198" s="37">
        <f>H199+H200</f>
        <v>25</v>
      </c>
      <c r="I198" s="180"/>
      <c r="J198" s="111" t="s">
        <v>15</v>
      </c>
      <c r="K198" s="76" t="s">
        <v>16</v>
      </c>
      <c r="L198" s="76" t="s">
        <v>12</v>
      </c>
      <c r="M198" s="1" t="s">
        <v>13</v>
      </c>
    </row>
    <row r="199" spans="2:13" ht="15" customHeight="1">
      <c r="B199" s="28" t="s">
        <v>417</v>
      </c>
      <c r="C199" s="35" t="s">
        <v>44</v>
      </c>
      <c r="D199" s="36" t="s">
        <v>334</v>
      </c>
      <c r="E199" s="36" t="s">
        <v>418</v>
      </c>
      <c r="F199" s="36" t="s">
        <v>287</v>
      </c>
      <c r="G199" s="36" t="s">
        <v>327</v>
      </c>
      <c r="H199" s="37">
        <v>8</v>
      </c>
      <c r="I199" s="180"/>
      <c r="J199" s="111" t="s">
        <v>15</v>
      </c>
      <c r="K199" s="76" t="s">
        <v>16</v>
      </c>
      <c r="L199" s="76" t="s">
        <v>12</v>
      </c>
      <c r="M199" s="1" t="s">
        <v>13</v>
      </c>
    </row>
    <row r="200" spans="2:13" ht="15" customHeight="1">
      <c r="B200" s="28" t="s">
        <v>419</v>
      </c>
      <c r="C200" s="35" t="s">
        <v>44</v>
      </c>
      <c r="D200" s="36" t="s">
        <v>274</v>
      </c>
      <c r="E200" s="36" t="s">
        <v>316</v>
      </c>
      <c r="F200" s="36" t="s">
        <v>249</v>
      </c>
      <c r="G200" s="36" t="s">
        <v>287</v>
      </c>
      <c r="H200" s="37">
        <v>17</v>
      </c>
      <c r="I200" s="180"/>
      <c r="J200" s="111" t="s">
        <v>15</v>
      </c>
      <c r="K200" s="76" t="s">
        <v>16</v>
      </c>
      <c r="L200" s="76" t="s">
        <v>12</v>
      </c>
      <c r="M200" s="1" t="s">
        <v>13</v>
      </c>
    </row>
    <row r="201" spans="2:13" ht="46.5" customHeight="1">
      <c r="B201" s="30" t="s">
        <v>420</v>
      </c>
      <c r="C201" s="128" t="s">
        <v>410</v>
      </c>
      <c r="D201" s="190">
        <v>9.56</v>
      </c>
      <c r="E201" s="190">
        <v>9.06</v>
      </c>
      <c r="F201" s="190">
        <v>20.2</v>
      </c>
      <c r="G201" s="129">
        <v>11.4</v>
      </c>
      <c r="H201" s="209">
        <v>9.6</v>
      </c>
      <c r="I201" s="181"/>
      <c r="J201" s="111" t="s">
        <v>15</v>
      </c>
      <c r="K201" s="76" t="s">
        <v>16</v>
      </c>
      <c r="L201" s="76" t="s">
        <v>12</v>
      </c>
      <c r="M201" s="1" t="s">
        <v>13</v>
      </c>
    </row>
    <row r="202" spans="2:13" ht="15" customHeight="1">
      <c r="B202" s="30" t="s">
        <v>421</v>
      </c>
      <c r="C202" s="128" t="s">
        <v>410</v>
      </c>
      <c r="D202" s="190">
        <v>5.24</v>
      </c>
      <c r="E202" s="190">
        <v>10.029999999999999</v>
      </c>
      <c r="F202" s="190">
        <v>19.2</v>
      </c>
      <c r="G202" s="129">
        <v>11.7</v>
      </c>
      <c r="H202" s="209">
        <v>6.5</v>
      </c>
      <c r="I202" s="181"/>
      <c r="J202" s="111" t="s">
        <v>15</v>
      </c>
      <c r="K202" s="76" t="s">
        <v>16</v>
      </c>
      <c r="L202" s="76" t="s">
        <v>12</v>
      </c>
      <c r="M202" s="1" t="s">
        <v>13</v>
      </c>
    </row>
    <row r="203" spans="2:13" ht="29.25" customHeight="1">
      <c r="B203" s="30" t="s">
        <v>422</v>
      </c>
      <c r="C203" s="128" t="s">
        <v>410</v>
      </c>
      <c r="D203" s="190">
        <v>12.28</v>
      </c>
      <c r="E203" s="126">
        <v>8.4</v>
      </c>
      <c r="F203" s="126">
        <v>20.8</v>
      </c>
      <c r="G203" s="129">
        <v>11.3</v>
      </c>
      <c r="H203" s="209">
        <v>11.6</v>
      </c>
      <c r="I203" s="181"/>
      <c r="J203" s="111" t="s">
        <v>15</v>
      </c>
      <c r="K203" s="76" t="s">
        <v>16</v>
      </c>
      <c r="L203" s="76" t="s">
        <v>12</v>
      </c>
      <c r="M203" s="1" t="s">
        <v>13</v>
      </c>
    </row>
    <row r="204" spans="2:13" ht="16">
      <c r="B204" s="28" t="s">
        <v>423</v>
      </c>
      <c r="C204" s="35" t="s">
        <v>44</v>
      </c>
      <c r="D204" s="36" t="s">
        <v>185</v>
      </c>
      <c r="E204" s="36" t="s">
        <v>424</v>
      </c>
      <c r="F204" s="36" t="s">
        <v>425</v>
      </c>
      <c r="G204" s="36" t="s">
        <v>426</v>
      </c>
      <c r="H204" s="37">
        <f>H205+H206</f>
        <v>749</v>
      </c>
      <c r="I204" s="180"/>
      <c r="J204" s="111" t="s">
        <v>15</v>
      </c>
      <c r="K204" s="76" t="s">
        <v>16</v>
      </c>
      <c r="L204" s="76" t="s">
        <v>12</v>
      </c>
      <c r="M204" s="1" t="s">
        <v>13</v>
      </c>
    </row>
    <row r="205" spans="2:13" ht="16">
      <c r="B205" s="28" t="s">
        <v>427</v>
      </c>
      <c r="C205" s="35" t="s">
        <v>44</v>
      </c>
      <c r="D205" s="36" t="s">
        <v>428</v>
      </c>
      <c r="E205" s="36" t="s">
        <v>429</v>
      </c>
      <c r="F205" s="36" t="s">
        <v>430</v>
      </c>
      <c r="G205" s="36" t="s">
        <v>431</v>
      </c>
      <c r="H205" s="37">
        <v>196</v>
      </c>
      <c r="I205" s="180"/>
      <c r="J205" s="111" t="s">
        <v>15</v>
      </c>
      <c r="K205" s="76" t="s">
        <v>16</v>
      </c>
      <c r="L205" s="76" t="s">
        <v>12</v>
      </c>
      <c r="M205" s="1" t="s">
        <v>13</v>
      </c>
    </row>
    <row r="206" spans="2:13" ht="16">
      <c r="B206" s="28" t="s">
        <v>432</v>
      </c>
      <c r="C206" s="35" t="s">
        <v>44</v>
      </c>
      <c r="D206" s="36" t="s">
        <v>433</v>
      </c>
      <c r="E206" s="36" t="s">
        <v>434</v>
      </c>
      <c r="F206" s="36" t="s">
        <v>435</v>
      </c>
      <c r="G206" s="36" t="s">
        <v>436</v>
      </c>
      <c r="H206" s="37">
        <v>553</v>
      </c>
      <c r="I206" s="180"/>
      <c r="J206" s="111" t="s">
        <v>15</v>
      </c>
      <c r="K206" s="76" t="s">
        <v>16</v>
      </c>
      <c r="L206" s="76" t="s">
        <v>12</v>
      </c>
      <c r="M206" s="1" t="s">
        <v>13</v>
      </c>
    </row>
    <row r="207" spans="2:13" ht="16">
      <c r="B207" s="28" t="s">
        <v>437</v>
      </c>
      <c r="C207" s="35" t="s">
        <v>44</v>
      </c>
      <c r="D207" s="22">
        <v>0</v>
      </c>
      <c r="E207" s="22">
        <v>0</v>
      </c>
      <c r="F207" s="22">
        <v>0</v>
      </c>
      <c r="G207" s="22">
        <v>0</v>
      </c>
      <c r="H207" s="23">
        <v>0</v>
      </c>
      <c r="I207" s="159"/>
      <c r="J207" s="240" t="s">
        <v>438</v>
      </c>
      <c r="K207" s="237" t="s">
        <v>439</v>
      </c>
      <c r="L207" s="76" t="s">
        <v>12</v>
      </c>
      <c r="M207" s="1" t="s">
        <v>13</v>
      </c>
    </row>
    <row r="208" spans="2:13" ht="34">
      <c r="B208" s="30" t="s">
        <v>440</v>
      </c>
      <c r="C208" s="35" t="s">
        <v>44</v>
      </c>
      <c r="D208" s="22">
        <v>0</v>
      </c>
      <c r="E208" s="22">
        <v>0</v>
      </c>
      <c r="F208" s="22">
        <v>0</v>
      </c>
      <c r="G208" s="22">
        <v>0</v>
      </c>
      <c r="H208" s="23">
        <v>0</v>
      </c>
      <c r="I208" s="159"/>
      <c r="J208" s="240" t="s">
        <v>438</v>
      </c>
      <c r="K208" s="237" t="s">
        <v>439</v>
      </c>
      <c r="L208" s="76" t="s">
        <v>12</v>
      </c>
      <c r="M208" s="1" t="s">
        <v>13</v>
      </c>
    </row>
    <row r="209" spans="1:13" ht="16">
      <c r="B209" s="28" t="s">
        <v>441</v>
      </c>
      <c r="C209" s="35" t="s">
        <v>44</v>
      </c>
      <c r="D209" s="22">
        <v>62</v>
      </c>
      <c r="E209" s="22">
        <v>21</v>
      </c>
      <c r="F209" s="22">
        <v>22</v>
      </c>
      <c r="G209" s="22">
        <v>19</v>
      </c>
      <c r="H209" s="23">
        <v>18</v>
      </c>
      <c r="I209" s="159"/>
      <c r="J209" s="240" t="s">
        <v>438</v>
      </c>
      <c r="K209" s="237" t="s">
        <v>439</v>
      </c>
      <c r="L209" s="76" t="s">
        <v>12</v>
      </c>
      <c r="M209" s="1" t="s">
        <v>13</v>
      </c>
    </row>
    <row r="210" spans="1:13" ht="16">
      <c r="B210" s="18" t="s">
        <v>442</v>
      </c>
      <c r="C210" s="35" t="s">
        <v>44</v>
      </c>
      <c r="D210" s="22">
        <v>4505</v>
      </c>
      <c r="E210" s="22">
        <v>10025</v>
      </c>
      <c r="F210" s="22">
        <v>11353</v>
      </c>
      <c r="G210" s="22">
        <v>9077</v>
      </c>
      <c r="H210" s="23">
        <v>11260</v>
      </c>
      <c r="I210" s="159"/>
      <c r="J210" s="240" t="s">
        <v>438</v>
      </c>
      <c r="K210" s="237" t="s">
        <v>439</v>
      </c>
      <c r="L210" s="76" t="s">
        <v>12</v>
      </c>
      <c r="M210" s="1" t="s">
        <v>443</v>
      </c>
    </row>
    <row r="211" spans="1:13" ht="17" thickBot="1">
      <c r="B211" s="18" t="s">
        <v>444</v>
      </c>
      <c r="C211" s="35" t="s">
        <v>44</v>
      </c>
      <c r="D211" s="43">
        <v>538</v>
      </c>
      <c r="E211" s="43">
        <v>538</v>
      </c>
      <c r="F211" s="43">
        <v>477</v>
      </c>
      <c r="G211" s="43">
        <v>173</v>
      </c>
      <c r="H211" s="44">
        <v>243</v>
      </c>
      <c r="I211" s="183"/>
      <c r="J211" s="240" t="s">
        <v>438</v>
      </c>
      <c r="K211" s="237" t="s">
        <v>439</v>
      </c>
      <c r="L211" s="76" t="s">
        <v>12</v>
      </c>
    </row>
    <row r="213" spans="1:13" ht="17" thickBot="1">
      <c r="C213" s="14"/>
      <c r="D213" s="14"/>
      <c r="E213" s="14"/>
      <c r="F213" s="14"/>
      <c r="G213" s="14"/>
      <c r="H213" s="14"/>
      <c r="I213" s="158"/>
    </row>
    <row r="214" spans="1:13" ht="17" thickBot="1">
      <c r="B214" s="2" t="s">
        <v>445</v>
      </c>
      <c r="C214" s="2" t="s">
        <v>3</v>
      </c>
      <c r="D214" s="2">
        <v>2017</v>
      </c>
      <c r="E214" s="2">
        <v>2018</v>
      </c>
      <c r="F214" s="2">
        <v>2019</v>
      </c>
      <c r="G214" s="2">
        <v>2020</v>
      </c>
      <c r="H214" s="3">
        <v>2021</v>
      </c>
      <c r="I214" s="158"/>
      <c r="J214" s="72" t="s">
        <v>4</v>
      </c>
      <c r="K214" s="73" t="s">
        <v>5</v>
      </c>
      <c r="L214" s="74" t="s">
        <v>6</v>
      </c>
      <c r="M214" s="106" t="s">
        <v>7</v>
      </c>
    </row>
    <row r="215" spans="1:13" ht="19" thickBot="1">
      <c r="B215" s="10" t="s">
        <v>446</v>
      </c>
      <c r="C215" s="11"/>
      <c r="D215" s="12"/>
      <c r="E215" s="12"/>
      <c r="F215" s="12"/>
      <c r="G215" s="12"/>
      <c r="H215" s="83"/>
      <c r="I215" s="159"/>
      <c r="J215" s="18"/>
      <c r="K215" s="18"/>
      <c r="L215" s="76"/>
    </row>
    <row r="216" spans="1:13" ht="51">
      <c r="A216" s="1130" t="s">
        <v>447</v>
      </c>
      <c r="B216" s="98" t="s">
        <v>448</v>
      </c>
      <c r="C216" s="24" t="s">
        <v>449</v>
      </c>
      <c r="D216" s="27">
        <v>791</v>
      </c>
      <c r="E216" s="27">
        <v>778</v>
      </c>
      <c r="F216" s="27">
        <v>727</v>
      </c>
      <c r="G216" s="27">
        <v>736</v>
      </c>
      <c r="H216" s="214">
        <v>755</v>
      </c>
      <c r="I216" s="183"/>
      <c r="J216" s="76" t="s">
        <v>450</v>
      </c>
      <c r="K216" s="76" t="s">
        <v>20</v>
      </c>
      <c r="L216" s="76" t="s">
        <v>451</v>
      </c>
      <c r="M216" s="1" t="s">
        <v>452</v>
      </c>
    </row>
    <row r="217" spans="1:13" ht="51">
      <c r="A217" s="1131"/>
      <c r="B217" s="98" t="s">
        <v>453</v>
      </c>
      <c r="C217" s="45" t="s">
        <v>449</v>
      </c>
      <c r="D217" s="27">
        <v>752</v>
      </c>
      <c r="E217" s="27">
        <v>746</v>
      </c>
      <c r="F217" s="27">
        <v>696</v>
      </c>
      <c r="G217" s="27">
        <v>710</v>
      </c>
      <c r="H217" s="214">
        <v>732</v>
      </c>
      <c r="I217" s="183"/>
      <c r="J217" s="76" t="s">
        <v>450</v>
      </c>
      <c r="K217" s="76" t="s">
        <v>20</v>
      </c>
      <c r="L217" s="76" t="s">
        <v>451</v>
      </c>
      <c r="M217" s="1" t="s">
        <v>452</v>
      </c>
    </row>
    <row r="218" spans="1:13" ht="17">
      <c r="A218" s="1131"/>
      <c r="B218" s="98" t="s">
        <v>454</v>
      </c>
      <c r="C218" s="24" t="s">
        <v>449</v>
      </c>
      <c r="D218" s="27">
        <v>722</v>
      </c>
      <c r="E218" s="27">
        <v>715</v>
      </c>
      <c r="F218" s="27">
        <v>668</v>
      </c>
      <c r="G218" s="27">
        <v>686</v>
      </c>
      <c r="H218" s="214">
        <v>711</v>
      </c>
      <c r="I218" s="183"/>
      <c r="J218" s="76" t="s">
        <v>450</v>
      </c>
      <c r="K218" s="76" t="s">
        <v>20</v>
      </c>
      <c r="L218" s="76" t="s">
        <v>451</v>
      </c>
      <c r="M218" s="1" t="s">
        <v>452</v>
      </c>
    </row>
    <row r="219" spans="1:13" ht="17">
      <c r="A219" s="1131"/>
      <c r="B219" s="98" t="s">
        <v>455</v>
      </c>
      <c r="C219" s="24" t="s">
        <v>449</v>
      </c>
      <c r="D219" s="27">
        <v>30</v>
      </c>
      <c r="E219" s="27">
        <v>31</v>
      </c>
      <c r="F219" s="27">
        <v>28</v>
      </c>
      <c r="G219" s="27">
        <v>24</v>
      </c>
      <c r="H219" s="214">
        <v>21</v>
      </c>
      <c r="I219" s="183"/>
      <c r="J219" s="76" t="s">
        <v>450</v>
      </c>
      <c r="K219" s="76" t="s">
        <v>20</v>
      </c>
      <c r="L219" s="76" t="s">
        <v>451</v>
      </c>
      <c r="M219" s="1" t="s">
        <v>452</v>
      </c>
    </row>
    <row r="220" spans="1:13" ht="51">
      <c r="A220" s="1131"/>
      <c r="B220" s="98" t="s">
        <v>456</v>
      </c>
      <c r="C220" s="24" t="s">
        <v>449</v>
      </c>
      <c r="D220" s="27">
        <v>39</v>
      </c>
      <c r="E220" s="27">
        <v>32</v>
      </c>
      <c r="F220" s="27">
        <v>31</v>
      </c>
      <c r="G220" s="27">
        <v>26</v>
      </c>
      <c r="H220" s="214">
        <v>23</v>
      </c>
      <c r="I220" s="183"/>
      <c r="J220" s="76" t="s">
        <v>450</v>
      </c>
      <c r="K220" s="76" t="s">
        <v>20</v>
      </c>
      <c r="L220" s="76" t="s">
        <v>451</v>
      </c>
      <c r="M220" s="1" t="s">
        <v>452</v>
      </c>
    </row>
    <row r="221" spans="1:13" ht="51">
      <c r="A221" s="1131"/>
      <c r="B221" s="98" t="s">
        <v>457</v>
      </c>
      <c r="C221" s="45" t="s">
        <v>458</v>
      </c>
      <c r="D221" s="70">
        <v>0.25</v>
      </c>
      <c r="E221" s="70">
        <v>0.22</v>
      </c>
      <c r="F221" s="70">
        <v>0.17</v>
      </c>
      <c r="G221" s="70">
        <v>0.12</v>
      </c>
      <c r="H221" s="215">
        <v>0.09</v>
      </c>
      <c r="I221" s="184"/>
      <c r="J221" s="76" t="s">
        <v>450</v>
      </c>
      <c r="K221" s="76" t="s">
        <v>20</v>
      </c>
      <c r="L221" s="76" t="s">
        <v>451</v>
      </c>
      <c r="M221" s="1" t="s">
        <v>459</v>
      </c>
    </row>
    <row r="222" spans="1:13" ht="17">
      <c r="A222" s="1131"/>
      <c r="B222" s="98" t="s">
        <v>460</v>
      </c>
      <c r="C222" s="24" t="s">
        <v>449</v>
      </c>
      <c r="D222" s="27">
        <v>536</v>
      </c>
      <c r="E222" s="27">
        <v>610</v>
      </c>
      <c r="F222" s="27">
        <v>584</v>
      </c>
      <c r="G222" s="27">
        <v>679</v>
      </c>
      <c r="H222" s="214">
        <v>732</v>
      </c>
      <c r="I222" s="183"/>
      <c r="J222" s="76" t="s">
        <v>450</v>
      </c>
      <c r="K222" s="76" t="s">
        <v>20</v>
      </c>
      <c r="L222" s="76" t="s">
        <v>451</v>
      </c>
      <c r="M222" s="1" t="s">
        <v>452</v>
      </c>
    </row>
    <row r="223" spans="1:13" ht="17">
      <c r="A223" s="1131"/>
      <c r="B223" s="98" t="s">
        <v>461</v>
      </c>
      <c r="C223" s="24" t="s">
        <v>18</v>
      </c>
      <c r="D223" s="27">
        <v>71</v>
      </c>
      <c r="E223" s="27">
        <v>82</v>
      </c>
      <c r="F223" s="27">
        <v>84</v>
      </c>
      <c r="G223" s="27">
        <v>96</v>
      </c>
      <c r="H223" s="214">
        <v>100</v>
      </c>
      <c r="I223" s="183"/>
      <c r="J223" s="76" t="s">
        <v>450</v>
      </c>
      <c r="K223" s="76" t="s">
        <v>20</v>
      </c>
      <c r="L223" s="76" t="s">
        <v>451</v>
      </c>
      <c r="M223" s="1" t="s">
        <v>452</v>
      </c>
    </row>
    <row r="224" spans="1:13" ht="17">
      <c r="A224" s="1131"/>
      <c r="B224" s="98" t="s">
        <v>462</v>
      </c>
      <c r="C224" s="24" t="s">
        <v>18</v>
      </c>
      <c r="D224" s="27">
        <v>100</v>
      </c>
      <c r="E224" s="27">
        <v>100</v>
      </c>
      <c r="F224" s="27">
        <v>100</v>
      </c>
      <c r="G224" s="27">
        <v>100</v>
      </c>
      <c r="H224" s="214">
        <v>100</v>
      </c>
      <c r="I224" s="183"/>
      <c r="J224" s="76" t="s">
        <v>450</v>
      </c>
      <c r="K224" s="76" t="s">
        <v>20</v>
      </c>
      <c r="L224" s="76" t="s">
        <v>451</v>
      </c>
      <c r="M224" s="1" t="s">
        <v>452</v>
      </c>
    </row>
    <row r="225" spans="1:13" ht="119">
      <c r="A225" s="1131"/>
      <c r="B225" s="98" t="s">
        <v>463</v>
      </c>
      <c r="C225" s="45" t="s">
        <v>464</v>
      </c>
      <c r="D225" s="71">
        <v>180614</v>
      </c>
      <c r="E225" s="71">
        <v>114509</v>
      </c>
      <c r="F225" s="71">
        <v>93470</v>
      </c>
      <c r="G225" s="71">
        <v>26720</v>
      </c>
      <c r="H225" s="216">
        <v>6266</v>
      </c>
      <c r="I225" s="185"/>
      <c r="J225" s="76" t="s">
        <v>450</v>
      </c>
      <c r="K225" s="76" t="s">
        <v>20</v>
      </c>
      <c r="L225" s="76" t="s">
        <v>451</v>
      </c>
      <c r="M225" s="1" t="s">
        <v>452</v>
      </c>
    </row>
    <row r="226" spans="1:13" ht="17">
      <c r="A226" s="1131"/>
      <c r="B226" s="98" t="s">
        <v>465</v>
      </c>
      <c r="C226" s="45" t="s">
        <v>464</v>
      </c>
      <c r="D226" s="71">
        <v>420412</v>
      </c>
      <c r="E226" s="71">
        <v>378890</v>
      </c>
      <c r="F226" s="71">
        <v>342524</v>
      </c>
      <c r="G226" s="71">
        <v>292214</v>
      </c>
      <c r="H226" s="216">
        <v>274190</v>
      </c>
      <c r="I226" s="185"/>
      <c r="J226" s="76" t="s">
        <v>450</v>
      </c>
      <c r="K226" s="76" t="s">
        <v>20</v>
      </c>
      <c r="L226" s="76" t="s">
        <v>451</v>
      </c>
      <c r="M226" s="1" t="s">
        <v>452</v>
      </c>
    </row>
    <row r="227" spans="1:13" ht="17">
      <c r="A227" s="1131"/>
      <c r="B227" s="98" t="s">
        <v>466</v>
      </c>
      <c r="C227" s="24" t="s">
        <v>464</v>
      </c>
      <c r="D227" s="25">
        <v>16220</v>
      </c>
      <c r="E227" s="25">
        <v>6889</v>
      </c>
      <c r="F227" s="25">
        <v>7000</v>
      </c>
      <c r="G227" s="25">
        <v>5623</v>
      </c>
      <c r="H227" s="26">
        <v>5369</v>
      </c>
      <c r="I227" s="159"/>
      <c r="J227" s="76" t="s">
        <v>450</v>
      </c>
      <c r="K227" s="76" t="s">
        <v>20</v>
      </c>
      <c r="L227" s="76" t="s">
        <v>451</v>
      </c>
      <c r="M227" s="1" t="s">
        <v>452</v>
      </c>
    </row>
    <row r="228" spans="1:13" ht="17">
      <c r="A228" s="1131"/>
      <c r="B228" s="98" t="s">
        <v>467</v>
      </c>
      <c r="C228" s="24" t="s">
        <v>464</v>
      </c>
      <c r="D228" s="25">
        <v>157505</v>
      </c>
      <c r="E228" s="25">
        <v>101559</v>
      </c>
      <c r="F228" s="25">
        <v>81513</v>
      </c>
      <c r="G228" s="25">
        <v>20201</v>
      </c>
      <c r="H228" s="26">
        <v>581</v>
      </c>
      <c r="I228" s="159"/>
      <c r="J228" s="76" t="s">
        <v>450</v>
      </c>
      <c r="K228" s="76" t="s">
        <v>20</v>
      </c>
      <c r="L228" s="76" t="s">
        <v>451</v>
      </c>
      <c r="M228" s="1" t="s">
        <v>452</v>
      </c>
    </row>
    <row r="229" spans="1:13" ht="17">
      <c r="A229" s="1131"/>
      <c r="B229" s="98" t="s">
        <v>468</v>
      </c>
      <c r="C229" s="24" t="s">
        <v>464</v>
      </c>
      <c r="D229" s="25">
        <v>397303</v>
      </c>
      <c r="E229" s="25">
        <v>365940</v>
      </c>
      <c r="F229" s="25">
        <v>330567</v>
      </c>
      <c r="G229" s="25">
        <v>285695</v>
      </c>
      <c r="H229" s="26">
        <v>268505</v>
      </c>
      <c r="I229" s="159"/>
      <c r="J229" s="76" t="s">
        <v>450</v>
      </c>
      <c r="K229" s="76" t="s">
        <v>20</v>
      </c>
      <c r="L229" s="76" t="s">
        <v>451</v>
      </c>
      <c r="M229" s="1" t="s">
        <v>452</v>
      </c>
    </row>
    <row r="230" spans="1:13" ht="17">
      <c r="A230" s="1131"/>
      <c r="B230" s="98" t="s">
        <v>469</v>
      </c>
      <c r="C230" s="24" t="s">
        <v>464</v>
      </c>
      <c r="D230" s="25">
        <v>6889</v>
      </c>
      <c r="E230" s="25">
        <v>6061</v>
      </c>
      <c r="F230" s="25">
        <v>4957</v>
      </c>
      <c r="G230" s="25">
        <v>896</v>
      </c>
      <c r="H230" s="26">
        <v>316</v>
      </c>
      <c r="I230" s="159"/>
      <c r="J230" s="76" t="s">
        <v>450</v>
      </c>
      <c r="K230" s="76" t="s">
        <v>20</v>
      </c>
      <c r="L230" s="76" t="s">
        <v>451</v>
      </c>
      <c r="M230" s="1" t="s">
        <v>452</v>
      </c>
    </row>
    <row r="231" spans="1:13" ht="17">
      <c r="B231" s="49" t="s">
        <v>470</v>
      </c>
      <c r="C231" s="24" t="s">
        <v>464</v>
      </c>
      <c r="D231" s="25">
        <v>282354</v>
      </c>
      <c r="E231" s="25">
        <v>298290</v>
      </c>
      <c r="F231" s="25">
        <v>276974</v>
      </c>
      <c r="G231" s="25">
        <v>272105.62</v>
      </c>
      <c r="H231" s="26">
        <v>301163.88662916003</v>
      </c>
      <c r="I231" s="159"/>
      <c r="J231" s="76" t="s">
        <v>450</v>
      </c>
      <c r="K231" s="76" t="s">
        <v>20</v>
      </c>
      <c r="L231" s="76" t="s">
        <v>451</v>
      </c>
      <c r="M231" s="1" t="s">
        <v>452</v>
      </c>
    </row>
    <row r="232" spans="1:13" ht="51">
      <c r="B232" s="49" t="s">
        <v>471</v>
      </c>
      <c r="C232" s="45" t="s">
        <v>472</v>
      </c>
      <c r="D232" s="61">
        <v>130.9</v>
      </c>
      <c r="E232" s="61">
        <v>108</v>
      </c>
      <c r="F232" s="61">
        <v>79.2</v>
      </c>
      <c r="G232" s="61">
        <v>47.07</v>
      </c>
      <c r="H232" s="217">
        <v>33.18</v>
      </c>
      <c r="I232" s="186"/>
      <c r="J232" s="76" t="s">
        <v>19</v>
      </c>
      <c r="K232" s="76" t="s">
        <v>20</v>
      </c>
      <c r="L232" s="76" t="s">
        <v>451</v>
      </c>
      <c r="M232" s="1" t="s">
        <v>452</v>
      </c>
    </row>
    <row r="233" spans="1:13" ht="17">
      <c r="B233" s="143" t="s">
        <v>473</v>
      </c>
      <c r="C233" s="144" t="s">
        <v>44</v>
      </c>
      <c r="D233" s="145">
        <v>1119</v>
      </c>
      <c r="E233" s="145">
        <v>1267</v>
      </c>
      <c r="F233" s="146" t="s">
        <v>474</v>
      </c>
      <c r="G233" s="147" t="s">
        <v>475</v>
      </c>
      <c r="H233" s="148" t="s">
        <v>30</v>
      </c>
      <c r="I233" s="173"/>
      <c r="J233" s="76" t="s">
        <v>450</v>
      </c>
      <c r="K233" s="76" t="s">
        <v>20</v>
      </c>
      <c r="L233" s="76" t="s">
        <v>451</v>
      </c>
      <c r="M233" s="1" t="s">
        <v>452</v>
      </c>
    </row>
    <row r="234" spans="1:13" ht="17">
      <c r="B234" s="49" t="s">
        <v>476</v>
      </c>
      <c r="C234" s="24" t="s">
        <v>44</v>
      </c>
      <c r="D234" s="25">
        <v>6719</v>
      </c>
      <c r="E234" s="25">
        <v>6260</v>
      </c>
      <c r="F234" s="25">
        <v>3219</v>
      </c>
      <c r="G234" s="25">
        <v>7064</v>
      </c>
      <c r="H234" s="218">
        <v>5057</v>
      </c>
      <c r="I234" s="174"/>
      <c r="J234" s="76" t="s">
        <v>26</v>
      </c>
      <c r="K234" s="237" t="s">
        <v>477</v>
      </c>
      <c r="L234" s="76" t="s">
        <v>451</v>
      </c>
      <c r="M234" s="1" t="s">
        <v>452</v>
      </c>
    </row>
    <row r="235" spans="1:13" ht="17">
      <c r="B235" s="49" t="s">
        <v>478</v>
      </c>
      <c r="C235" s="24" t="s">
        <v>44</v>
      </c>
      <c r="D235" s="25">
        <v>4314</v>
      </c>
      <c r="E235" s="25">
        <v>4142</v>
      </c>
      <c r="F235" s="25">
        <v>4485</v>
      </c>
      <c r="G235" s="25">
        <v>6456</v>
      </c>
      <c r="H235" s="26">
        <v>6210</v>
      </c>
      <c r="I235" s="159"/>
      <c r="J235" s="75" t="s">
        <v>479</v>
      </c>
      <c r="K235" s="237" t="s">
        <v>477</v>
      </c>
      <c r="L235" s="76" t="s">
        <v>451</v>
      </c>
      <c r="M235" s="1" t="s">
        <v>452</v>
      </c>
    </row>
    <row r="236" spans="1:13" ht="17">
      <c r="B236" s="49" t="s">
        <v>480</v>
      </c>
      <c r="C236" s="24" t="s">
        <v>77</v>
      </c>
      <c r="D236" s="22">
        <v>4323649</v>
      </c>
      <c r="E236" s="22">
        <v>2025000</v>
      </c>
      <c r="F236" s="22">
        <v>648458</v>
      </c>
      <c r="G236" s="22">
        <v>845888</v>
      </c>
      <c r="H236" s="23">
        <v>975271</v>
      </c>
      <c r="I236" s="159"/>
      <c r="J236" s="75" t="s">
        <v>479</v>
      </c>
      <c r="K236" s="237" t="s">
        <v>477</v>
      </c>
      <c r="L236" s="76" t="s">
        <v>451</v>
      </c>
      <c r="M236" s="1" t="s">
        <v>452</v>
      </c>
    </row>
    <row r="238" spans="1:13" ht="17" thickBot="1">
      <c r="B238" s="46" t="s">
        <v>481</v>
      </c>
      <c r="C238" s="13"/>
      <c r="D238" s="8"/>
      <c r="E238" s="8"/>
      <c r="F238" s="8"/>
      <c r="G238" s="9"/>
      <c r="H238" s="9"/>
      <c r="I238" s="159"/>
    </row>
    <row r="239" spans="1:13" ht="35" thickBot="1">
      <c r="B239" s="49" t="s">
        <v>482</v>
      </c>
      <c r="C239" s="24" t="s">
        <v>483</v>
      </c>
      <c r="D239" s="25">
        <v>87156</v>
      </c>
      <c r="E239" s="25">
        <v>77685</v>
      </c>
      <c r="F239" s="25">
        <v>64730</v>
      </c>
      <c r="G239" s="227">
        <v>61600</v>
      </c>
      <c r="H239" s="228">
        <v>27200</v>
      </c>
      <c r="I239" s="159"/>
      <c r="J239" s="75" t="s">
        <v>484</v>
      </c>
      <c r="K239" s="75" t="s">
        <v>485</v>
      </c>
      <c r="L239" s="75" t="s">
        <v>451</v>
      </c>
      <c r="M239" s="1" t="s">
        <v>13</v>
      </c>
    </row>
    <row r="241" spans="2:13" ht="17" thickBot="1">
      <c r="B241" s="46" t="s">
        <v>486</v>
      </c>
      <c r="C241" s="13"/>
      <c r="D241" s="8"/>
      <c r="E241" s="8"/>
      <c r="F241" s="8"/>
      <c r="G241" s="9"/>
      <c r="H241" s="9"/>
      <c r="I241" s="159"/>
    </row>
    <row r="242" spans="2:13" ht="32">
      <c r="B242" s="18" t="s">
        <v>487</v>
      </c>
      <c r="C242" s="24" t="s">
        <v>488</v>
      </c>
      <c r="D242" s="51">
        <v>562.6</v>
      </c>
      <c r="E242" s="51">
        <v>554.9</v>
      </c>
      <c r="F242" s="51">
        <v>514.69000000000005</v>
      </c>
      <c r="G242" s="104">
        <v>313.72000000000003</v>
      </c>
      <c r="H242" s="219">
        <f>H243+H244</f>
        <v>273.38</v>
      </c>
      <c r="I242" s="187"/>
      <c r="J242" s="78" t="s">
        <v>489</v>
      </c>
      <c r="K242" s="75" t="s">
        <v>19</v>
      </c>
      <c r="L242" s="76" t="s">
        <v>451</v>
      </c>
      <c r="M242" s="106" t="s">
        <v>490</v>
      </c>
    </row>
    <row r="243" spans="2:13" ht="51">
      <c r="B243" s="49" t="s">
        <v>491</v>
      </c>
      <c r="C243" s="24" t="s">
        <v>488</v>
      </c>
      <c r="D243" s="51">
        <v>99.6</v>
      </c>
      <c r="E243" s="51">
        <v>75.92</v>
      </c>
      <c r="F243" s="51">
        <v>72.69</v>
      </c>
      <c r="G243" s="84">
        <v>50.72</v>
      </c>
      <c r="H243" s="197">
        <v>39.380000000000003</v>
      </c>
      <c r="I243" s="166"/>
      <c r="J243" s="75" t="s">
        <v>484</v>
      </c>
      <c r="K243" s="75" t="s">
        <v>485</v>
      </c>
      <c r="L243" s="76" t="s">
        <v>451</v>
      </c>
      <c r="M243" s="1" t="s">
        <v>13</v>
      </c>
    </row>
    <row r="244" spans="2:13" ht="16">
      <c r="B244" s="18" t="s">
        <v>492</v>
      </c>
      <c r="C244" s="24" t="s">
        <v>488</v>
      </c>
      <c r="D244" s="55">
        <v>463</v>
      </c>
      <c r="E244" s="55">
        <v>479</v>
      </c>
      <c r="F244" s="55">
        <v>442</v>
      </c>
      <c r="G244" s="81">
        <v>263</v>
      </c>
      <c r="H244" s="201">
        <v>234</v>
      </c>
      <c r="I244" s="166"/>
      <c r="J244" s="75" t="s">
        <v>108</v>
      </c>
      <c r="K244" s="236" t="s">
        <v>493</v>
      </c>
      <c r="L244" s="76" t="s">
        <v>451</v>
      </c>
      <c r="M244" s="1" t="s">
        <v>13</v>
      </c>
    </row>
    <row r="245" spans="2:13" ht="17" thickBot="1">
      <c r="B245" s="18" t="s">
        <v>494</v>
      </c>
      <c r="C245" s="24" t="s">
        <v>18</v>
      </c>
      <c r="D245" s="105">
        <v>86.2</v>
      </c>
      <c r="E245" s="105">
        <v>88.6</v>
      </c>
      <c r="F245" s="57">
        <v>88.5</v>
      </c>
      <c r="G245" s="57" t="s">
        <v>272</v>
      </c>
      <c r="H245" s="220">
        <v>91.8</v>
      </c>
      <c r="I245" s="188"/>
      <c r="J245" s="75" t="s">
        <v>108</v>
      </c>
      <c r="K245" s="236" t="s">
        <v>493</v>
      </c>
      <c r="L245" s="76" t="s">
        <v>451</v>
      </c>
      <c r="M245" s="1" t="s">
        <v>13</v>
      </c>
    </row>
    <row r="247" spans="2:13" ht="17" thickBot="1">
      <c r="B247" s="102" t="s">
        <v>495</v>
      </c>
      <c r="C247" s="13"/>
      <c r="D247" s="8"/>
      <c r="E247" s="8"/>
      <c r="F247" s="8"/>
      <c r="G247" s="9"/>
      <c r="H247" s="9"/>
      <c r="I247" s="159"/>
    </row>
    <row r="248" spans="2:13" ht="51">
      <c r="B248" s="49" t="s">
        <v>496</v>
      </c>
      <c r="C248" s="24" t="s">
        <v>488</v>
      </c>
      <c r="D248" s="51">
        <v>1761.9</v>
      </c>
      <c r="E248" s="51">
        <v>3440</v>
      </c>
      <c r="F248" s="51">
        <v>1829</v>
      </c>
      <c r="G248" s="50">
        <v>1657.5</v>
      </c>
      <c r="H248" s="230">
        <v>1308</v>
      </c>
      <c r="I248" s="166"/>
      <c r="J248" s="78" t="s">
        <v>489</v>
      </c>
      <c r="K248" s="75" t="s">
        <v>19</v>
      </c>
      <c r="L248" s="76" t="s">
        <v>451</v>
      </c>
      <c r="M248" s="106" t="s">
        <v>490</v>
      </c>
    </row>
    <row r="249" spans="2:13" ht="34">
      <c r="B249" s="49" t="s">
        <v>497</v>
      </c>
      <c r="C249" s="24" t="s">
        <v>488</v>
      </c>
      <c r="D249" s="51">
        <v>403</v>
      </c>
      <c r="E249" s="51">
        <v>173.9</v>
      </c>
      <c r="F249" s="51">
        <v>119.7</v>
      </c>
      <c r="G249" s="51">
        <v>88.3</v>
      </c>
      <c r="H249" s="197">
        <f>H250+H251+H254</f>
        <v>82.32</v>
      </c>
      <c r="I249" s="166"/>
      <c r="J249" s="78" t="s">
        <v>489</v>
      </c>
      <c r="K249" s="75" t="s">
        <v>19</v>
      </c>
      <c r="L249" s="76" t="s">
        <v>451</v>
      </c>
      <c r="M249" s="106" t="s">
        <v>490</v>
      </c>
    </row>
    <row r="250" spans="2:13" ht="34">
      <c r="B250" s="64" t="s">
        <v>498</v>
      </c>
      <c r="C250" s="24" t="s">
        <v>488</v>
      </c>
      <c r="D250" s="51">
        <v>29.8</v>
      </c>
      <c r="E250" s="51">
        <v>7.6</v>
      </c>
      <c r="F250" s="51">
        <v>5.7</v>
      </c>
      <c r="G250" s="51">
        <v>9.9</v>
      </c>
      <c r="H250" s="201">
        <v>10.62</v>
      </c>
      <c r="I250" s="166"/>
      <c r="J250" s="78" t="s">
        <v>489</v>
      </c>
      <c r="K250" s="75" t="s">
        <v>19</v>
      </c>
      <c r="L250" s="76" t="s">
        <v>451</v>
      </c>
      <c r="M250" s="106" t="s">
        <v>499</v>
      </c>
    </row>
    <row r="251" spans="2:13" ht="17">
      <c r="B251" s="64" t="s">
        <v>500</v>
      </c>
      <c r="C251" s="24" t="s">
        <v>488</v>
      </c>
      <c r="D251" s="51">
        <v>9.4</v>
      </c>
      <c r="E251" s="51">
        <v>7.4</v>
      </c>
      <c r="F251" s="51">
        <v>11.23</v>
      </c>
      <c r="G251" s="51">
        <v>11</v>
      </c>
      <c r="H251" s="221">
        <f>H252+H253</f>
        <v>21.4</v>
      </c>
      <c r="I251" s="188"/>
      <c r="J251" s="75" t="s">
        <v>501</v>
      </c>
      <c r="K251" s="75" t="s">
        <v>502</v>
      </c>
      <c r="L251" s="76" t="s">
        <v>451</v>
      </c>
    </row>
    <row r="252" spans="2:13" ht="32">
      <c r="B252" s="65" t="s">
        <v>503</v>
      </c>
      <c r="C252" s="24" t="s">
        <v>488</v>
      </c>
      <c r="D252" s="51">
        <v>8.1</v>
      </c>
      <c r="E252" s="51">
        <v>6.8</v>
      </c>
      <c r="F252" s="51">
        <v>11.01</v>
      </c>
      <c r="G252" s="51">
        <v>10.4</v>
      </c>
      <c r="H252" s="222">
        <v>14.1</v>
      </c>
      <c r="I252" s="188"/>
      <c r="J252" s="235" t="s">
        <v>504</v>
      </c>
      <c r="K252" s="75" t="s">
        <v>502</v>
      </c>
      <c r="L252" s="76" t="s">
        <v>451</v>
      </c>
    </row>
    <row r="253" spans="2:13" ht="17">
      <c r="B253" s="65" t="s">
        <v>505</v>
      </c>
      <c r="C253" s="229" t="s">
        <v>506</v>
      </c>
      <c r="D253" s="51">
        <v>1.3</v>
      </c>
      <c r="E253" s="51">
        <v>0.6</v>
      </c>
      <c r="F253" s="51">
        <v>0.222444</v>
      </c>
      <c r="G253" s="51">
        <v>0.6</v>
      </c>
      <c r="H253" s="197">
        <v>7.3</v>
      </c>
      <c r="I253" s="166"/>
      <c r="J253" s="75" t="s">
        <v>501</v>
      </c>
      <c r="K253" s="75" t="s">
        <v>502</v>
      </c>
      <c r="L253" s="76" t="s">
        <v>451</v>
      </c>
    </row>
    <row r="254" spans="2:13" ht="34">
      <c r="B254" s="64" t="s">
        <v>507</v>
      </c>
      <c r="C254" s="24" t="s">
        <v>488</v>
      </c>
      <c r="D254" s="51">
        <v>363.8</v>
      </c>
      <c r="E254" s="51">
        <v>158.9</v>
      </c>
      <c r="F254" s="51">
        <v>102.8</v>
      </c>
      <c r="G254" s="51">
        <v>67.400000000000006</v>
      </c>
      <c r="H254" s="197">
        <v>50.3</v>
      </c>
      <c r="I254" s="166"/>
      <c r="J254" s="75" t="s">
        <v>501</v>
      </c>
      <c r="K254" s="75" t="s">
        <v>502</v>
      </c>
      <c r="L254" s="76" t="s">
        <v>451</v>
      </c>
    </row>
    <row r="255" spans="2:13" ht="32">
      <c r="B255" s="49" t="s">
        <v>508</v>
      </c>
      <c r="C255" s="24" t="s">
        <v>488</v>
      </c>
      <c r="D255" s="51">
        <v>1875</v>
      </c>
      <c r="E255" s="51">
        <v>3266.1</v>
      </c>
      <c r="F255" s="51">
        <v>1709.2</v>
      </c>
      <c r="G255" s="51">
        <v>1569.2</v>
      </c>
      <c r="H255" s="231">
        <v>1035.8</v>
      </c>
      <c r="I255" s="166"/>
      <c r="J255" s="78" t="s">
        <v>489</v>
      </c>
      <c r="K255" s="75" t="s">
        <v>19</v>
      </c>
      <c r="L255" s="76" t="s">
        <v>451</v>
      </c>
      <c r="M255" s="106" t="s">
        <v>490</v>
      </c>
    </row>
    <row r="256" spans="2:13" ht="17">
      <c r="B256" s="64" t="s">
        <v>509</v>
      </c>
      <c r="C256" s="24" t="s">
        <v>488</v>
      </c>
      <c r="D256" s="51">
        <v>119.4</v>
      </c>
      <c r="E256" s="51">
        <v>446</v>
      </c>
      <c r="F256" s="51">
        <v>305</v>
      </c>
      <c r="G256" s="51">
        <v>212.21</v>
      </c>
      <c r="H256" s="221">
        <v>125.58</v>
      </c>
      <c r="I256" s="188"/>
      <c r="J256" s="78" t="s">
        <v>19</v>
      </c>
      <c r="K256" s="75" t="s">
        <v>19</v>
      </c>
      <c r="L256" s="76" t="s">
        <v>451</v>
      </c>
      <c r="M256" s="106" t="s">
        <v>499</v>
      </c>
    </row>
    <row r="257" spans="2:13" ht="32">
      <c r="B257" s="64" t="s">
        <v>510</v>
      </c>
      <c r="C257" s="24" t="s">
        <v>488</v>
      </c>
      <c r="D257" s="51">
        <v>1681.4</v>
      </c>
      <c r="E257" s="51">
        <v>2710.23</v>
      </c>
      <c r="F257" s="51">
        <v>1322.1</v>
      </c>
      <c r="G257" s="51">
        <v>1262.0999999999999</v>
      </c>
      <c r="H257" s="232">
        <v>765.8</v>
      </c>
      <c r="I257" s="188"/>
      <c r="J257" s="78" t="s">
        <v>489</v>
      </c>
      <c r="K257" s="75" t="s">
        <v>19</v>
      </c>
      <c r="L257" s="76" t="s">
        <v>451</v>
      </c>
      <c r="M257" s="106" t="s">
        <v>499</v>
      </c>
    </row>
    <row r="258" spans="2:13" ht="32">
      <c r="B258" s="64" t="s">
        <v>511</v>
      </c>
      <c r="C258" s="24" t="s">
        <v>488</v>
      </c>
      <c r="D258" s="51">
        <v>74.2</v>
      </c>
      <c r="E258" s="51">
        <v>109.9</v>
      </c>
      <c r="F258" s="51">
        <v>82.1</v>
      </c>
      <c r="G258" s="51">
        <v>94.912000000000006</v>
      </c>
      <c r="H258" s="197">
        <v>144.4</v>
      </c>
      <c r="I258" s="166"/>
      <c r="J258" s="78" t="s">
        <v>489</v>
      </c>
      <c r="K258" s="75" t="s">
        <v>19</v>
      </c>
      <c r="L258" s="76" t="s">
        <v>451</v>
      </c>
      <c r="M258" s="106" t="s">
        <v>499</v>
      </c>
    </row>
    <row r="259" spans="2:13" ht="32">
      <c r="B259" s="49" t="s">
        <v>512</v>
      </c>
      <c r="C259" s="24" t="s">
        <v>488</v>
      </c>
      <c r="D259" s="51" t="s">
        <v>513</v>
      </c>
      <c r="E259" s="51" t="s">
        <v>513</v>
      </c>
      <c r="F259" s="51" t="s">
        <v>513</v>
      </c>
      <c r="G259" s="51" t="s">
        <v>513</v>
      </c>
      <c r="H259" s="233">
        <v>189.9</v>
      </c>
      <c r="I259" s="166"/>
      <c r="J259" s="78" t="s">
        <v>489</v>
      </c>
      <c r="K259" s="75" t="s">
        <v>19</v>
      </c>
      <c r="L259" s="76" t="s">
        <v>451</v>
      </c>
      <c r="M259" s="106" t="s">
        <v>499</v>
      </c>
    </row>
    <row r="260" spans="2:13" ht="51">
      <c r="B260" s="49" t="s">
        <v>514</v>
      </c>
      <c r="C260" s="24" t="s">
        <v>44</v>
      </c>
      <c r="D260" s="25">
        <v>80159</v>
      </c>
      <c r="E260" s="25">
        <v>96442</v>
      </c>
      <c r="F260" s="25">
        <v>83057</v>
      </c>
      <c r="G260" s="25">
        <v>110151</v>
      </c>
      <c r="H260" s="26">
        <v>163154</v>
      </c>
      <c r="I260" s="159"/>
      <c r="J260" s="78" t="s">
        <v>489</v>
      </c>
      <c r="K260" s="236" t="s">
        <v>19</v>
      </c>
      <c r="L260" s="76" t="s">
        <v>451</v>
      </c>
    </row>
    <row r="261" spans="2:13" ht="52.5" customHeight="1" thickBot="1">
      <c r="B261" s="113" t="s">
        <v>515</v>
      </c>
      <c r="C261" s="24" t="s">
        <v>18</v>
      </c>
      <c r="D261" s="55">
        <v>95.4</v>
      </c>
      <c r="E261" s="55">
        <v>92.3</v>
      </c>
      <c r="F261" s="55">
        <v>95.24</v>
      </c>
      <c r="G261" s="81">
        <v>97.22</v>
      </c>
      <c r="H261" s="223">
        <v>100</v>
      </c>
      <c r="I261" s="166"/>
      <c r="J261" s="75" t="s">
        <v>516</v>
      </c>
      <c r="K261" s="75" t="s">
        <v>517</v>
      </c>
      <c r="L261" s="76" t="s">
        <v>451</v>
      </c>
      <c r="M261" s="1" t="s">
        <v>13</v>
      </c>
    </row>
    <row r="263" spans="2:13">
      <c r="H263" s="59"/>
    </row>
    <row r="264" spans="2:13">
      <c r="H264" s="59"/>
    </row>
  </sheetData>
  <customSheetViews>
    <customSheetView guid="{279192D8-A44C-7C42-9EA8-F0EAAB392283}" scale="85" showGridLines="0" state="hidden">
      <selection activeCell="H239" sqref="D239:H239"/>
      <pageMargins left="0" right="0" top="0" bottom="0" header="0" footer="0"/>
      <pageSetup paperSize="9" orientation="portrait" r:id="rId1"/>
    </customSheetView>
    <customSheetView guid="{6FC2079C-30C9-7F45-9CF7-0738DEE42F31}" scale="85" showGridLines="0" state="hidden">
      <selection activeCell="H239" sqref="D239:H239"/>
      <pageMargins left="0" right="0" top="0" bottom="0" header="0" footer="0"/>
      <pageSetup paperSize="9" orientation="portrait" r:id="rId2"/>
    </customSheetView>
    <customSheetView guid="{FA68641A-0A74-DC47-8D0D-2AD35C698DA5}" scale="85" showGridLines="0" state="hidden">
      <selection activeCell="H239" sqref="D239:H239"/>
      <pageMargins left="0" right="0" top="0" bottom="0" header="0" footer="0"/>
      <pageSetup paperSize="9" orientation="portrait" r:id="rId3"/>
    </customSheetView>
  </customSheetViews>
  <mergeCells count="1">
    <mergeCell ref="A216:A230"/>
  </mergeCells>
  <hyperlinks>
    <hyperlink ref="L8" r:id="rId4" xr:uid="{00000000-0004-0000-0000-000001000000}"/>
    <hyperlink ref="K234" r:id="rId5" xr:uid="{00000000-0004-0000-0000-000002000000}"/>
    <hyperlink ref="J234" r:id="rId6" xr:uid="{00000000-0004-0000-0000-000003000000}"/>
    <hyperlink ref="J231" r:id="rId7" xr:uid="{00000000-0004-0000-0000-000004000000}"/>
    <hyperlink ref="J232" r:id="rId8" xr:uid="{00000000-0004-0000-0000-000005000000}"/>
    <hyperlink ref="K231" r:id="rId9" xr:uid="{00000000-0004-0000-0000-000006000000}"/>
    <hyperlink ref="K232" r:id="rId10" xr:uid="{00000000-0004-0000-0000-000007000000}"/>
    <hyperlink ref="J235" r:id="rId11" xr:uid="{00000000-0004-0000-0000-000008000000}"/>
    <hyperlink ref="K235" r:id="rId12" xr:uid="{00000000-0004-0000-0000-000009000000}"/>
    <hyperlink ref="L231" r:id="rId13" xr:uid="{00000000-0004-0000-0000-00000A000000}"/>
    <hyperlink ref="L232" r:id="rId14" xr:uid="{00000000-0004-0000-0000-00000B000000}"/>
    <hyperlink ref="L234" r:id="rId15" xr:uid="{00000000-0004-0000-0000-00000C000000}"/>
    <hyperlink ref="L235" r:id="rId16" xr:uid="{00000000-0004-0000-0000-00000D000000}"/>
    <hyperlink ref="L236" r:id="rId17" xr:uid="{00000000-0004-0000-0000-00000E000000}"/>
    <hyperlink ref="L233" r:id="rId18" xr:uid="{00000000-0004-0000-0000-00000F000000}"/>
    <hyperlink ref="L217" r:id="rId19" xr:uid="{00000000-0004-0000-0000-000010000000}"/>
    <hyperlink ref="L218" r:id="rId20" xr:uid="{00000000-0004-0000-0000-000011000000}"/>
    <hyperlink ref="L219" r:id="rId21" xr:uid="{00000000-0004-0000-0000-000012000000}"/>
    <hyperlink ref="L220" r:id="rId22" xr:uid="{00000000-0004-0000-0000-000013000000}"/>
    <hyperlink ref="L221" r:id="rId23" xr:uid="{00000000-0004-0000-0000-000014000000}"/>
    <hyperlink ref="L222" r:id="rId24" xr:uid="{00000000-0004-0000-0000-000015000000}"/>
    <hyperlink ref="L223" r:id="rId25" xr:uid="{00000000-0004-0000-0000-000016000000}"/>
    <hyperlink ref="L224" r:id="rId26" xr:uid="{00000000-0004-0000-0000-000017000000}"/>
    <hyperlink ref="L225" r:id="rId27" xr:uid="{00000000-0004-0000-0000-000018000000}"/>
    <hyperlink ref="L226" r:id="rId28" xr:uid="{00000000-0004-0000-0000-000019000000}"/>
    <hyperlink ref="L227" r:id="rId29" xr:uid="{00000000-0004-0000-0000-00001A000000}"/>
    <hyperlink ref="L228" r:id="rId30" xr:uid="{00000000-0004-0000-0000-00001B000000}"/>
    <hyperlink ref="L229" r:id="rId31" xr:uid="{00000000-0004-0000-0000-00001C000000}"/>
    <hyperlink ref="L230" r:id="rId32" xr:uid="{00000000-0004-0000-0000-00001D000000}"/>
    <hyperlink ref="J236" r:id="rId33" xr:uid="{00000000-0004-0000-0000-00001E000000}"/>
    <hyperlink ref="K236" r:id="rId34" xr:uid="{00000000-0004-0000-0000-00001F000000}"/>
    <hyperlink ref="J233" r:id="rId35" xr:uid="{00000000-0004-0000-0000-000020000000}"/>
    <hyperlink ref="K233" r:id="rId36" xr:uid="{00000000-0004-0000-0000-000021000000}"/>
    <hyperlink ref="K239" r:id="rId37" xr:uid="{00000000-0004-0000-0000-000022000000}"/>
    <hyperlink ref="J239" r:id="rId38" xr:uid="{00000000-0004-0000-0000-000023000000}"/>
    <hyperlink ref="J243" r:id="rId39" xr:uid="{00000000-0004-0000-0000-000024000000}"/>
    <hyperlink ref="J244" r:id="rId40" xr:uid="{00000000-0004-0000-0000-000025000000}"/>
    <hyperlink ref="L239" r:id="rId41" xr:uid="{00000000-0004-0000-0000-000026000000}"/>
    <hyperlink ref="L242" r:id="rId42" xr:uid="{00000000-0004-0000-0000-000027000000}"/>
    <hyperlink ref="L243" r:id="rId43" xr:uid="{00000000-0004-0000-0000-000028000000}"/>
    <hyperlink ref="L244" r:id="rId44" xr:uid="{00000000-0004-0000-0000-000029000000}"/>
    <hyperlink ref="K244" r:id="rId45" xr:uid="{00000000-0004-0000-0000-00002A000000}"/>
    <hyperlink ref="L245" r:id="rId46" xr:uid="{00000000-0004-0000-0000-00002B000000}"/>
    <hyperlink ref="L248" r:id="rId47" xr:uid="{00000000-0004-0000-0000-00002C000000}"/>
    <hyperlink ref="L249" r:id="rId48" xr:uid="{00000000-0004-0000-0000-00002D000000}"/>
    <hyperlink ref="L250" r:id="rId49" xr:uid="{00000000-0004-0000-0000-00002E000000}"/>
    <hyperlink ref="L251" r:id="rId50" xr:uid="{00000000-0004-0000-0000-00002F000000}"/>
    <hyperlink ref="L252" r:id="rId51" xr:uid="{00000000-0004-0000-0000-000030000000}"/>
    <hyperlink ref="L253" r:id="rId52" xr:uid="{00000000-0004-0000-0000-000031000000}"/>
    <hyperlink ref="L254" r:id="rId53" xr:uid="{00000000-0004-0000-0000-000032000000}"/>
    <hyperlink ref="L255" r:id="rId54" xr:uid="{00000000-0004-0000-0000-000033000000}"/>
    <hyperlink ref="L256" r:id="rId55" xr:uid="{00000000-0004-0000-0000-000034000000}"/>
    <hyperlink ref="L257" r:id="rId56" xr:uid="{00000000-0004-0000-0000-000035000000}"/>
    <hyperlink ref="L258" r:id="rId57" xr:uid="{00000000-0004-0000-0000-000036000000}"/>
    <hyperlink ref="L260" r:id="rId58" xr:uid="{00000000-0004-0000-0000-000037000000}"/>
    <hyperlink ref="L261" r:id="rId59" xr:uid="{00000000-0004-0000-0000-000038000000}"/>
    <hyperlink ref="J245" r:id="rId60" xr:uid="{00000000-0004-0000-0000-000039000000}"/>
    <hyperlink ref="K245" r:id="rId61" xr:uid="{00000000-0004-0000-0000-00003A000000}"/>
    <hyperlink ref="K250" r:id="rId62" xr:uid="{00000000-0004-0000-0000-00003B000000}"/>
    <hyperlink ref="J252" r:id="rId63" display="martin.kuehnau@telefonica.com" xr:uid="{00000000-0004-0000-0000-00003E000000}"/>
    <hyperlink ref="J253" r:id="rId64" xr:uid="{00000000-0004-0000-0000-000040000000}"/>
    <hyperlink ref="K253" r:id="rId65" xr:uid="{00000000-0004-0000-0000-000041000000}"/>
    <hyperlink ref="J261" r:id="rId66" xr:uid="{00000000-0004-0000-0000-000046000000}"/>
    <hyperlink ref="K261" r:id="rId67" xr:uid="{00000000-0004-0000-0000-000047000000}"/>
    <hyperlink ref="J9" r:id="rId68" xr:uid="{00000000-0004-0000-0000-000048000000}"/>
    <hyperlink ref="K9" r:id="rId69" xr:uid="{00000000-0004-0000-0000-000049000000}"/>
    <hyperlink ref="L9" r:id="rId70" xr:uid="{00000000-0004-0000-0000-00004A000000}"/>
    <hyperlink ref="L10" r:id="rId71" xr:uid="{00000000-0004-0000-0000-00004B000000}"/>
    <hyperlink ref="L11" r:id="rId72" xr:uid="{00000000-0004-0000-0000-00004C000000}"/>
    <hyperlink ref="L12" r:id="rId73" xr:uid="{00000000-0004-0000-0000-00004D000000}"/>
    <hyperlink ref="L13" r:id="rId74" xr:uid="{00000000-0004-0000-0000-00004E000000}"/>
    <hyperlink ref="L15" r:id="rId75" xr:uid="{00000000-0004-0000-0000-00004F000000}"/>
    <hyperlink ref="L16" r:id="rId76" xr:uid="{00000000-0004-0000-0000-000050000000}"/>
    <hyperlink ref="J10" r:id="rId77" xr:uid="{00000000-0004-0000-0000-000051000000}"/>
    <hyperlink ref="K10" r:id="rId78" xr:uid="{00000000-0004-0000-0000-000052000000}"/>
    <hyperlink ref="J13" r:id="rId79" xr:uid="{00000000-0004-0000-0000-000053000000}"/>
    <hyperlink ref="K13" r:id="rId80" xr:uid="{00000000-0004-0000-0000-000054000000}"/>
    <hyperlink ref="K11" r:id="rId81" xr:uid="{00000000-0004-0000-0000-000055000000}"/>
    <hyperlink ref="J15" r:id="rId82" xr:uid="{00000000-0004-0000-0000-000057000000}"/>
    <hyperlink ref="K15" r:id="rId83" xr:uid="{00000000-0004-0000-0000-000058000000}"/>
    <hyperlink ref="J39" r:id="rId84" xr:uid="{00000000-0004-0000-0000-00005A000000}"/>
    <hyperlink ref="K39" r:id="rId85" xr:uid="{00000000-0004-0000-0000-00005B000000}"/>
    <hyperlink ref="L39" r:id="rId86" xr:uid="{00000000-0004-0000-0000-00005C000000}"/>
    <hyperlink ref="J45" r:id="rId87" xr:uid="{00000000-0004-0000-0000-00005D000000}"/>
    <hyperlink ref="L45" r:id="rId88" xr:uid="{00000000-0004-0000-0000-00005E000000}"/>
    <hyperlink ref="K45" r:id="rId89" xr:uid="{00000000-0004-0000-0000-00005F000000}"/>
    <hyperlink ref="L40" r:id="rId90" xr:uid="{00000000-0004-0000-0000-000061000000}"/>
    <hyperlink ref="L42" r:id="rId91" xr:uid="{00000000-0004-0000-0000-000062000000}"/>
    <hyperlink ref="L47" r:id="rId92" xr:uid="{00000000-0004-0000-0000-000063000000}"/>
    <hyperlink ref="L48" r:id="rId93" xr:uid="{00000000-0004-0000-0000-000064000000}"/>
    <hyperlink ref="L41" r:id="rId94" xr:uid="{00000000-0004-0000-0000-000065000000}"/>
    <hyperlink ref="L51" r:id="rId95" xr:uid="{00000000-0004-0000-0000-000066000000}"/>
    <hyperlink ref="L52" r:id="rId96" xr:uid="{00000000-0004-0000-0000-000067000000}"/>
    <hyperlink ref="L55" r:id="rId97" xr:uid="{00000000-0004-0000-0000-000068000000}"/>
    <hyperlink ref="L56" r:id="rId98" xr:uid="{00000000-0004-0000-0000-000069000000}"/>
    <hyperlink ref="L43" r:id="rId99" xr:uid="{00000000-0004-0000-0000-00006A000000}"/>
    <hyperlink ref="L44" r:id="rId100" xr:uid="{00000000-0004-0000-0000-00006B000000}"/>
    <hyperlink ref="J47" r:id="rId101" xr:uid="{00000000-0004-0000-0000-00006C000000}"/>
    <hyperlink ref="K47" r:id="rId102" xr:uid="{00000000-0004-0000-0000-00006D000000}"/>
    <hyperlink ref="J49" r:id="rId103" xr:uid="{00000000-0004-0000-0000-00006E000000}"/>
    <hyperlink ref="J50" r:id="rId104" xr:uid="{00000000-0004-0000-0000-00006F000000}"/>
    <hyperlink ref="K49" r:id="rId105" xr:uid="{00000000-0004-0000-0000-000070000000}"/>
    <hyperlink ref="L49" r:id="rId106" xr:uid="{00000000-0004-0000-0000-000072000000}"/>
    <hyperlink ref="L50" r:id="rId107" xr:uid="{00000000-0004-0000-0000-000073000000}"/>
    <hyperlink ref="L53" r:id="rId108" xr:uid="{00000000-0004-0000-0000-000074000000}"/>
    <hyperlink ref="L54" r:id="rId109" xr:uid="{00000000-0004-0000-0000-000075000000}"/>
    <hyperlink ref="J91" r:id="rId110" xr:uid="{00000000-0004-0000-0000-000076000000}"/>
    <hyperlink ref="K91" r:id="rId111" xr:uid="{00000000-0004-0000-0000-000077000000}"/>
    <hyperlink ref="L61" r:id="rId112" xr:uid="{00000000-0004-0000-0000-000078000000}"/>
    <hyperlink ref="L62" r:id="rId113" xr:uid="{00000000-0004-0000-0000-000079000000}"/>
    <hyperlink ref="L63" r:id="rId114" xr:uid="{00000000-0004-0000-0000-00007A000000}"/>
    <hyperlink ref="L64" r:id="rId115" xr:uid="{00000000-0004-0000-0000-00007B000000}"/>
    <hyperlink ref="L65" r:id="rId116" xr:uid="{00000000-0004-0000-0000-00007C000000}"/>
    <hyperlink ref="L66" r:id="rId117" xr:uid="{00000000-0004-0000-0000-00007D000000}"/>
    <hyperlink ref="L67" r:id="rId118" xr:uid="{00000000-0004-0000-0000-00007E000000}"/>
    <hyperlink ref="L72" r:id="rId119" xr:uid="{00000000-0004-0000-0000-00007F000000}"/>
    <hyperlink ref="L73" r:id="rId120" xr:uid="{00000000-0004-0000-0000-000080000000}"/>
    <hyperlink ref="L74" r:id="rId121" xr:uid="{00000000-0004-0000-0000-000081000000}"/>
    <hyperlink ref="L75" r:id="rId122" xr:uid="{00000000-0004-0000-0000-000082000000}"/>
    <hyperlink ref="L76" r:id="rId123" xr:uid="{00000000-0004-0000-0000-000083000000}"/>
    <hyperlink ref="L77" r:id="rId124" xr:uid="{00000000-0004-0000-0000-000084000000}"/>
    <hyperlink ref="L78" r:id="rId125" xr:uid="{00000000-0004-0000-0000-000085000000}"/>
    <hyperlink ref="L79" r:id="rId126" xr:uid="{00000000-0004-0000-0000-000086000000}"/>
    <hyperlink ref="L80" r:id="rId127" xr:uid="{00000000-0004-0000-0000-000087000000}"/>
    <hyperlink ref="L81" r:id="rId128" xr:uid="{00000000-0004-0000-0000-000088000000}"/>
    <hyperlink ref="L82" r:id="rId129" xr:uid="{00000000-0004-0000-0000-000089000000}"/>
    <hyperlink ref="L83" r:id="rId130" xr:uid="{00000000-0004-0000-0000-00008A000000}"/>
    <hyperlink ref="L84" r:id="rId131" xr:uid="{00000000-0004-0000-0000-00008B000000}"/>
    <hyperlink ref="L85" r:id="rId132" xr:uid="{00000000-0004-0000-0000-00008C000000}"/>
    <hyperlink ref="L88" r:id="rId133" xr:uid="{00000000-0004-0000-0000-00008F000000}"/>
    <hyperlink ref="L89" r:id="rId134" xr:uid="{00000000-0004-0000-0000-000090000000}"/>
    <hyperlink ref="L93" r:id="rId135" xr:uid="{00000000-0004-0000-0000-000091000000}"/>
    <hyperlink ref="L94" r:id="rId136" xr:uid="{00000000-0004-0000-0000-000092000000}"/>
    <hyperlink ref="L95" r:id="rId137" xr:uid="{00000000-0004-0000-0000-000093000000}"/>
    <hyperlink ref="L97" r:id="rId138" xr:uid="{00000000-0004-0000-0000-000094000000}"/>
    <hyperlink ref="L98" r:id="rId139" xr:uid="{00000000-0004-0000-0000-000095000000}"/>
    <hyperlink ref="L99" r:id="rId140" xr:uid="{00000000-0004-0000-0000-000096000000}"/>
    <hyperlink ref="L100" r:id="rId141" xr:uid="{00000000-0004-0000-0000-000097000000}"/>
    <hyperlink ref="L101" r:id="rId142" xr:uid="{00000000-0004-0000-0000-000098000000}"/>
    <hyperlink ref="L102" r:id="rId143" xr:uid="{00000000-0004-0000-0000-000099000000}"/>
    <hyperlink ref="L103" r:id="rId144" xr:uid="{00000000-0004-0000-0000-00009A000000}"/>
    <hyperlink ref="L104" r:id="rId145" xr:uid="{00000000-0004-0000-0000-00009B000000}"/>
    <hyperlink ref="L105" r:id="rId146" xr:uid="{00000000-0004-0000-0000-00009C000000}"/>
    <hyperlink ref="L106" r:id="rId147" xr:uid="{00000000-0004-0000-0000-00009D000000}"/>
    <hyperlink ref="L107" r:id="rId148" xr:uid="{00000000-0004-0000-0000-00009E000000}"/>
    <hyperlink ref="L108" r:id="rId149" xr:uid="{00000000-0004-0000-0000-00009F000000}"/>
    <hyperlink ref="L109" r:id="rId150" xr:uid="{00000000-0004-0000-0000-0000A0000000}"/>
    <hyperlink ref="L110" r:id="rId151" xr:uid="{00000000-0004-0000-0000-0000A1000000}"/>
    <hyperlink ref="L111" r:id="rId152" xr:uid="{00000000-0004-0000-0000-0000A2000000}"/>
    <hyperlink ref="L112" r:id="rId153" xr:uid="{00000000-0004-0000-0000-0000A3000000}"/>
    <hyperlink ref="L113" r:id="rId154" xr:uid="{00000000-0004-0000-0000-0000A4000000}"/>
    <hyperlink ref="L114" r:id="rId155" xr:uid="{00000000-0004-0000-0000-0000A5000000}"/>
    <hyperlink ref="L115" r:id="rId156" xr:uid="{00000000-0004-0000-0000-0000A6000000}"/>
    <hyperlink ref="L116" r:id="rId157" xr:uid="{00000000-0004-0000-0000-0000A7000000}"/>
    <hyperlink ref="L117" r:id="rId158" xr:uid="{00000000-0004-0000-0000-0000A8000000}"/>
    <hyperlink ref="L119" r:id="rId159" xr:uid="{00000000-0004-0000-0000-0000A9000000}"/>
    <hyperlink ref="L118" r:id="rId160" xr:uid="{00000000-0004-0000-0000-0000AA000000}"/>
    <hyperlink ref="L120" r:id="rId161" xr:uid="{00000000-0004-0000-0000-0000AB000000}"/>
    <hyperlink ref="L124" r:id="rId162" xr:uid="{00000000-0004-0000-0000-0000AC000000}"/>
    <hyperlink ref="L125" r:id="rId163" xr:uid="{00000000-0004-0000-0000-0000AD000000}"/>
    <hyperlink ref="L126" r:id="rId164" xr:uid="{00000000-0004-0000-0000-0000AE000000}"/>
    <hyperlink ref="L127" r:id="rId165" xr:uid="{00000000-0004-0000-0000-0000AF000000}"/>
    <hyperlink ref="L128" r:id="rId166" xr:uid="{00000000-0004-0000-0000-0000B0000000}"/>
    <hyperlink ref="L129" r:id="rId167" xr:uid="{00000000-0004-0000-0000-0000B1000000}"/>
    <hyperlink ref="L130" r:id="rId168" xr:uid="{00000000-0004-0000-0000-0000B2000000}"/>
    <hyperlink ref="L131" r:id="rId169" xr:uid="{00000000-0004-0000-0000-0000B3000000}"/>
    <hyperlink ref="L132" r:id="rId170" xr:uid="{00000000-0004-0000-0000-0000B4000000}"/>
    <hyperlink ref="L133" r:id="rId171" xr:uid="{00000000-0004-0000-0000-0000B5000000}"/>
    <hyperlink ref="L134" r:id="rId172" xr:uid="{00000000-0004-0000-0000-0000B6000000}"/>
    <hyperlink ref="L135" r:id="rId173" xr:uid="{00000000-0004-0000-0000-0000B7000000}"/>
    <hyperlink ref="L136" r:id="rId174" xr:uid="{00000000-0004-0000-0000-0000B8000000}"/>
    <hyperlink ref="L138" r:id="rId175" xr:uid="{00000000-0004-0000-0000-0000B9000000}"/>
    <hyperlink ref="L137" r:id="rId176" xr:uid="{00000000-0004-0000-0000-0000BA000000}"/>
    <hyperlink ref="L139" r:id="rId177" xr:uid="{00000000-0004-0000-0000-0000BB000000}"/>
    <hyperlink ref="L141" r:id="rId178" xr:uid="{00000000-0004-0000-0000-0000BC000000}"/>
    <hyperlink ref="L140" r:id="rId179" xr:uid="{00000000-0004-0000-0000-0000BD000000}"/>
    <hyperlink ref="L142" r:id="rId180" xr:uid="{00000000-0004-0000-0000-0000BE000000}"/>
    <hyperlink ref="L143" r:id="rId181" xr:uid="{00000000-0004-0000-0000-0000BF000000}"/>
    <hyperlink ref="L144" r:id="rId182" xr:uid="{00000000-0004-0000-0000-0000C0000000}"/>
    <hyperlink ref="L145" r:id="rId183" xr:uid="{00000000-0004-0000-0000-0000C1000000}"/>
    <hyperlink ref="L146" r:id="rId184" xr:uid="{00000000-0004-0000-0000-0000C2000000}"/>
    <hyperlink ref="L147" r:id="rId185" xr:uid="{00000000-0004-0000-0000-0000C3000000}"/>
    <hyperlink ref="L148" r:id="rId186" xr:uid="{00000000-0004-0000-0000-0000C4000000}"/>
    <hyperlink ref="L149" r:id="rId187" xr:uid="{00000000-0004-0000-0000-0000C5000000}"/>
    <hyperlink ref="L150" r:id="rId188" xr:uid="{00000000-0004-0000-0000-0000C6000000}"/>
    <hyperlink ref="L151" r:id="rId189" xr:uid="{00000000-0004-0000-0000-0000C7000000}"/>
    <hyperlink ref="L152" r:id="rId190" xr:uid="{00000000-0004-0000-0000-0000C8000000}"/>
    <hyperlink ref="L153" r:id="rId191" xr:uid="{00000000-0004-0000-0000-0000C9000000}"/>
    <hyperlink ref="L154" r:id="rId192" xr:uid="{00000000-0004-0000-0000-0000CA000000}"/>
    <hyperlink ref="L155" r:id="rId193" xr:uid="{00000000-0004-0000-0000-0000CB000000}"/>
    <hyperlink ref="L156" r:id="rId194" xr:uid="{00000000-0004-0000-0000-0000CC000000}"/>
    <hyperlink ref="L157" r:id="rId195" xr:uid="{00000000-0004-0000-0000-0000CD000000}"/>
    <hyperlink ref="L158" r:id="rId196" xr:uid="{00000000-0004-0000-0000-0000CE000000}"/>
    <hyperlink ref="L159" r:id="rId197" xr:uid="{00000000-0004-0000-0000-0000CF000000}"/>
    <hyperlink ref="L160" r:id="rId198" xr:uid="{00000000-0004-0000-0000-0000D0000000}"/>
    <hyperlink ref="L161" r:id="rId199" xr:uid="{00000000-0004-0000-0000-0000D1000000}"/>
    <hyperlink ref="L162" r:id="rId200" xr:uid="{00000000-0004-0000-0000-0000D2000000}"/>
    <hyperlink ref="L163" r:id="rId201" xr:uid="{00000000-0004-0000-0000-0000D3000000}"/>
    <hyperlink ref="L165" r:id="rId202" xr:uid="{00000000-0004-0000-0000-0000D4000000}"/>
    <hyperlink ref="L164" r:id="rId203" xr:uid="{00000000-0004-0000-0000-0000D5000000}"/>
    <hyperlink ref="L166" r:id="rId204" xr:uid="{00000000-0004-0000-0000-0000D6000000}"/>
    <hyperlink ref="L167" r:id="rId205" xr:uid="{00000000-0004-0000-0000-0000D7000000}"/>
    <hyperlink ref="L168" r:id="rId206" xr:uid="{00000000-0004-0000-0000-0000D8000000}"/>
    <hyperlink ref="L169" r:id="rId207" xr:uid="{00000000-0004-0000-0000-0000D9000000}"/>
    <hyperlink ref="L171" r:id="rId208" xr:uid="{00000000-0004-0000-0000-0000DA000000}"/>
    <hyperlink ref="L172" r:id="rId209" xr:uid="{00000000-0004-0000-0000-0000DB000000}"/>
    <hyperlink ref="L173" r:id="rId210" xr:uid="{00000000-0004-0000-0000-0000DC000000}"/>
    <hyperlink ref="L174" r:id="rId211" xr:uid="{00000000-0004-0000-0000-0000DD000000}"/>
    <hyperlink ref="L175" r:id="rId212" xr:uid="{00000000-0004-0000-0000-0000DE000000}"/>
    <hyperlink ref="L176" r:id="rId213" xr:uid="{00000000-0004-0000-0000-0000DF000000}"/>
    <hyperlink ref="L177" r:id="rId214" xr:uid="{00000000-0004-0000-0000-0000E0000000}"/>
    <hyperlink ref="L178" r:id="rId215" xr:uid="{00000000-0004-0000-0000-0000E1000000}"/>
    <hyperlink ref="L179" r:id="rId216" xr:uid="{00000000-0004-0000-0000-0000E2000000}"/>
    <hyperlink ref="L180" r:id="rId217" xr:uid="{00000000-0004-0000-0000-0000E3000000}"/>
    <hyperlink ref="L181" r:id="rId218" xr:uid="{00000000-0004-0000-0000-0000E4000000}"/>
    <hyperlink ref="L182" r:id="rId219" xr:uid="{00000000-0004-0000-0000-0000E5000000}"/>
    <hyperlink ref="L183" r:id="rId220" xr:uid="{00000000-0004-0000-0000-0000E6000000}"/>
    <hyperlink ref="L184" r:id="rId221" xr:uid="{00000000-0004-0000-0000-0000E7000000}"/>
    <hyperlink ref="L185" r:id="rId222" xr:uid="{00000000-0004-0000-0000-0000E8000000}"/>
    <hyperlink ref="L90" r:id="rId223" xr:uid="{00000000-0004-0000-0000-0000E9000000}"/>
    <hyperlink ref="L121" r:id="rId224" xr:uid="{00000000-0004-0000-0000-0000EA000000}"/>
    <hyperlink ref="L122" r:id="rId225" xr:uid="{00000000-0004-0000-0000-0000EB000000}"/>
    <hyperlink ref="L170" r:id="rId226" xr:uid="{00000000-0004-0000-0000-0000EC000000}"/>
    <hyperlink ref="L91" r:id="rId227" xr:uid="{00000000-0004-0000-0000-0000ED000000}"/>
    <hyperlink ref="L92" r:id="rId228" xr:uid="{00000000-0004-0000-0000-0000EE000000}"/>
    <hyperlink ref="L189" r:id="rId229" xr:uid="{00000000-0004-0000-0000-0000EF000000}"/>
    <hyperlink ref="L190" r:id="rId230" xr:uid="{00000000-0004-0000-0000-0000F0000000}"/>
    <hyperlink ref="L191" r:id="rId231" xr:uid="{00000000-0004-0000-0000-0000F1000000}"/>
    <hyperlink ref="L192" r:id="rId232" xr:uid="{00000000-0004-0000-0000-0000F2000000}"/>
    <hyperlink ref="L194" r:id="rId233" xr:uid="{00000000-0004-0000-0000-0000F3000000}"/>
    <hyperlink ref="L193" r:id="rId234" xr:uid="{00000000-0004-0000-0000-0000F4000000}"/>
    <hyperlink ref="L195" r:id="rId235" xr:uid="{00000000-0004-0000-0000-0000F5000000}"/>
    <hyperlink ref="L196" r:id="rId236" xr:uid="{00000000-0004-0000-0000-0000F6000000}"/>
    <hyperlink ref="L197" r:id="rId237" xr:uid="{00000000-0004-0000-0000-0000F7000000}"/>
    <hyperlink ref="L198" r:id="rId238" xr:uid="{00000000-0004-0000-0000-0000F8000000}"/>
    <hyperlink ref="L199" r:id="rId239" xr:uid="{00000000-0004-0000-0000-0000F9000000}"/>
    <hyperlink ref="L200" r:id="rId240" xr:uid="{00000000-0004-0000-0000-0000FA000000}"/>
    <hyperlink ref="L201" r:id="rId241" xr:uid="{00000000-0004-0000-0000-0000FB000000}"/>
    <hyperlink ref="L202" r:id="rId242" xr:uid="{00000000-0004-0000-0000-0000FC000000}"/>
    <hyperlink ref="L204" r:id="rId243" xr:uid="{00000000-0004-0000-0000-0000FD000000}"/>
    <hyperlink ref="L203" r:id="rId244" xr:uid="{00000000-0004-0000-0000-0000FE000000}"/>
    <hyperlink ref="L205" r:id="rId245" xr:uid="{00000000-0004-0000-0000-0000FF000000}"/>
    <hyperlink ref="L206" r:id="rId246" xr:uid="{00000000-0004-0000-0000-000000010000}"/>
    <hyperlink ref="L207" r:id="rId247" xr:uid="{00000000-0004-0000-0000-000001010000}"/>
    <hyperlink ref="L208" r:id="rId248" xr:uid="{00000000-0004-0000-0000-000002010000}"/>
    <hyperlink ref="L209" r:id="rId249" xr:uid="{00000000-0004-0000-0000-000003010000}"/>
    <hyperlink ref="L210" r:id="rId250" xr:uid="{00000000-0004-0000-0000-000004010000}"/>
    <hyperlink ref="L211" r:id="rId251" xr:uid="{00000000-0004-0000-0000-000005010000}"/>
    <hyperlink ref="L21" r:id="rId252" xr:uid="{00000000-0004-0000-0000-000006010000}"/>
    <hyperlink ref="L22" r:id="rId253" xr:uid="{00000000-0004-0000-0000-000007010000}"/>
    <hyperlink ref="L23" r:id="rId254" xr:uid="{00000000-0004-0000-0000-000008010000}"/>
    <hyperlink ref="L24" r:id="rId255" xr:uid="{00000000-0004-0000-0000-000009010000}"/>
    <hyperlink ref="L25" r:id="rId256" xr:uid="{00000000-0004-0000-0000-00000A010000}"/>
    <hyperlink ref="L26" r:id="rId257" xr:uid="{00000000-0004-0000-0000-00000B010000}"/>
    <hyperlink ref="L28" r:id="rId258" xr:uid="{00000000-0004-0000-0000-00000C010000}"/>
    <hyperlink ref="L29" r:id="rId259" xr:uid="{00000000-0004-0000-0000-00000D010000}"/>
    <hyperlink ref="L30" r:id="rId260" xr:uid="{00000000-0004-0000-0000-00000E010000}"/>
    <hyperlink ref="L31" r:id="rId261" xr:uid="{00000000-0004-0000-0000-00000F010000}"/>
    <hyperlink ref="L27" r:id="rId262" xr:uid="{00000000-0004-0000-0000-000010010000}"/>
    <hyperlink ref="L32" r:id="rId263" xr:uid="{00000000-0004-0000-0000-000011010000}"/>
    <hyperlink ref="L33" r:id="rId264" xr:uid="{00000000-0004-0000-0000-000012010000}"/>
    <hyperlink ref="L34" r:id="rId265" xr:uid="{00000000-0004-0000-0000-000013010000}"/>
    <hyperlink ref="L35" r:id="rId266" xr:uid="{00000000-0004-0000-0000-000014010000}"/>
    <hyperlink ref="J217" r:id="rId267" xr:uid="{00000000-0004-0000-0000-000016010000}"/>
    <hyperlink ref="J218" r:id="rId268" xr:uid="{00000000-0004-0000-0000-000017010000}"/>
    <hyperlink ref="J219" r:id="rId269" xr:uid="{00000000-0004-0000-0000-000018010000}"/>
    <hyperlink ref="J220" r:id="rId270" xr:uid="{00000000-0004-0000-0000-000019010000}"/>
    <hyperlink ref="J221" r:id="rId271" xr:uid="{00000000-0004-0000-0000-00001A010000}"/>
    <hyperlink ref="J222" r:id="rId272" xr:uid="{00000000-0004-0000-0000-00001B010000}"/>
    <hyperlink ref="J223" r:id="rId273" xr:uid="{00000000-0004-0000-0000-00001C010000}"/>
    <hyperlink ref="J224" r:id="rId274" xr:uid="{00000000-0004-0000-0000-00001D010000}"/>
    <hyperlink ref="J225" r:id="rId275" xr:uid="{00000000-0004-0000-0000-00001E010000}"/>
    <hyperlink ref="J226" r:id="rId276" xr:uid="{00000000-0004-0000-0000-00001F010000}"/>
    <hyperlink ref="J227" r:id="rId277" xr:uid="{00000000-0004-0000-0000-000020010000}"/>
    <hyperlink ref="J228" r:id="rId278" xr:uid="{00000000-0004-0000-0000-000021010000}"/>
    <hyperlink ref="J229" r:id="rId279" xr:uid="{00000000-0004-0000-0000-000022010000}"/>
    <hyperlink ref="J230" r:id="rId280" xr:uid="{00000000-0004-0000-0000-000023010000}"/>
    <hyperlink ref="K217" r:id="rId281" xr:uid="{00000000-0004-0000-0000-000024010000}"/>
    <hyperlink ref="K218" r:id="rId282" xr:uid="{00000000-0004-0000-0000-000025010000}"/>
    <hyperlink ref="K219" r:id="rId283" xr:uid="{00000000-0004-0000-0000-000026010000}"/>
    <hyperlink ref="K220" r:id="rId284" xr:uid="{00000000-0004-0000-0000-000027010000}"/>
    <hyperlink ref="K221" r:id="rId285" xr:uid="{00000000-0004-0000-0000-000028010000}"/>
    <hyperlink ref="K222" r:id="rId286" xr:uid="{00000000-0004-0000-0000-000029010000}"/>
    <hyperlink ref="K223" r:id="rId287" xr:uid="{00000000-0004-0000-0000-00002A010000}"/>
    <hyperlink ref="K224" r:id="rId288" xr:uid="{00000000-0004-0000-0000-00002B010000}"/>
    <hyperlink ref="K225" r:id="rId289" xr:uid="{00000000-0004-0000-0000-00002C010000}"/>
    <hyperlink ref="K226" r:id="rId290" xr:uid="{00000000-0004-0000-0000-00002D010000}"/>
    <hyperlink ref="K227" r:id="rId291" xr:uid="{00000000-0004-0000-0000-00002E010000}"/>
    <hyperlink ref="K228" r:id="rId292" xr:uid="{00000000-0004-0000-0000-00002F010000}"/>
    <hyperlink ref="K229" r:id="rId293" xr:uid="{00000000-0004-0000-0000-000030010000}"/>
    <hyperlink ref="K230" r:id="rId294" xr:uid="{00000000-0004-0000-0000-000031010000}"/>
    <hyperlink ref="J21" r:id="rId295" xr:uid="{00000000-0004-0000-0000-000032010000}"/>
    <hyperlink ref="K21" r:id="rId296" xr:uid="{00000000-0004-0000-0000-000033010000}"/>
    <hyperlink ref="J22" r:id="rId297" xr:uid="{00000000-0004-0000-0000-000034010000}"/>
    <hyperlink ref="J24" r:id="rId298" xr:uid="{00000000-0004-0000-0000-000036010000}"/>
    <hyperlink ref="J25" r:id="rId299" xr:uid="{00000000-0004-0000-0000-000038010000}"/>
    <hyperlink ref="J23" r:id="rId300" xr:uid="{00000000-0004-0000-0000-00003A010000}"/>
    <hyperlink ref="J26" r:id="rId301" xr:uid="{00000000-0004-0000-0000-00003C010000}"/>
    <hyperlink ref="J28" r:id="rId302" xr:uid="{00000000-0004-0000-0000-00003E010000}"/>
    <hyperlink ref="J29" r:id="rId303" xr:uid="{00000000-0004-0000-0000-000040010000}"/>
    <hyperlink ref="K29" r:id="rId304" xr:uid="{00000000-0004-0000-0000-000041010000}"/>
    <hyperlink ref="K30" r:id="rId305" xr:uid="{00000000-0004-0000-0000-000043010000}"/>
    <hyperlink ref="K31" r:id="rId306" xr:uid="{00000000-0004-0000-0000-000045010000}"/>
    <hyperlink ref="J27" r:id="rId307" xr:uid="{00000000-0004-0000-0000-000046010000}"/>
    <hyperlink ref="J32" r:id="rId308" xr:uid="{00000000-0004-0000-0000-000048010000}"/>
    <hyperlink ref="J33" r:id="rId309" xr:uid="{00000000-0004-0000-0000-00004A010000}"/>
    <hyperlink ref="K34" r:id="rId310" xr:uid="{00000000-0004-0000-0000-00004D010000}"/>
    <hyperlink ref="K35" r:id="rId311" xr:uid="{00000000-0004-0000-0000-00004E010000}"/>
    <hyperlink ref="K42" r:id="rId312" xr:uid="{00000000-0004-0000-0000-000051010000}"/>
    <hyperlink ref="J48" r:id="rId313" xr:uid="{00000000-0004-0000-0000-000056010000}"/>
    <hyperlink ref="K48" r:id="rId314" xr:uid="{00000000-0004-0000-0000-000057010000}"/>
    <hyperlink ref="J52" r:id="rId315" xr:uid="{00000000-0004-0000-0000-000058010000}"/>
    <hyperlink ref="J51" r:id="rId316" xr:uid="{00000000-0004-0000-0000-000059010000}"/>
    <hyperlink ref="J55" r:id="rId317" xr:uid="{00000000-0004-0000-0000-00005A010000}"/>
    <hyperlink ref="J56" r:id="rId318" xr:uid="{00000000-0004-0000-0000-00005B010000}"/>
    <hyperlink ref="K72" r:id="rId319" xr:uid="{00000000-0004-0000-0000-000061010000}"/>
    <hyperlink ref="K73" r:id="rId320" xr:uid="{00000000-0004-0000-0000-000063010000}"/>
    <hyperlink ref="K74" r:id="rId321" xr:uid="{00000000-0004-0000-0000-000065010000}"/>
    <hyperlink ref="K75" r:id="rId322" xr:uid="{00000000-0004-0000-0000-000067010000}"/>
    <hyperlink ref="K76" r:id="rId323" xr:uid="{00000000-0004-0000-0000-000069010000}"/>
    <hyperlink ref="K77" r:id="rId324" xr:uid="{00000000-0004-0000-0000-00006B010000}"/>
    <hyperlink ref="K78" r:id="rId325" xr:uid="{00000000-0004-0000-0000-00006D010000}"/>
    <hyperlink ref="K79" r:id="rId326" xr:uid="{00000000-0004-0000-0000-00006F010000}"/>
    <hyperlink ref="K80" r:id="rId327" xr:uid="{00000000-0004-0000-0000-000071010000}"/>
    <hyperlink ref="K81" r:id="rId328" xr:uid="{00000000-0004-0000-0000-000073010000}"/>
    <hyperlink ref="K82" r:id="rId329" xr:uid="{00000000-0004-0000-0000-000075010000}"/>
    <hyperlink ref="K83" r:id="rId330" xr:uid="{00000000-0004-0000-0000-000077010000}"/>
    <hyperlink ref="K84" r:id="rId331" xr:uid="{00000000-0004-0000-0000-000079010000}"/>
    <hyperlink ref="K85" r:id="rId332" xr:uid="{00000000-0004-0000-0000-00007B010000}"/>
    <hyperlink ref="K88" r:id="rId333" xr:uid="{00000000-0004-0000-0000-000081010000}"/>
    <hyperlink ref="J92" r:id="rId334" xr:uid="{00000000-0004-0000-0000-000082010000}"/>
    <hyperlink ref="J122" r:id="rId335" xr:uid="{00000000-0004-0000-0000-000083010000}"/>
    <hyperlink ref="K89" r:id="rId336" xr:uid="{00000000-0004-0000-0000-000085010000}"/>
    <hyperlink ref="J121" r:id="rId337" xr:uid="{00000000-0004-0000-0000-000086010000}"/>
    <hyperlink ref="K121" r:id="rId338" xr:uid="{00000000-0004-0000-0000-000087010000}"/>
    <hyperlink ref="K93" r:id="rId339" xr:uid="{00000000-0004-0000-0000-000089010000}"/>
    <hyperlink ref="K94" r:id="rId340" xr:uid="{00000000-0004-0000-0000-00008B010000}"/>
    <hyperlink ref="K95" r:id="rId341" xr:uid="{00000000-0004-0000-0000-00008D010000}"/>
    <hyperlink ref="K97" r:id="rId342" xr:uid="{00000000-0004-0000-0000-00008F010000}"/>
    <hyperlink ref="K98" r:id="rId343" xr:uid="{00000000-0004-0000-0000-000091010000}"/>
    <hyperlink ref="K99" r:id="rId344" xr:uid="{00000000-0004-0000-0000-000093010000}"/>
    <hyperlink ref="K100" r:id="rId345" xr:uid="{00000000-0004-0000-0000-000095010000}"/>
    <hyperlink ref="K101" r:id="rId346" xr:uid="{00000000-0004-0000-0000-000097010000}"/>
    <hyperlink ref="K102" r:id="rId347" xr:uid="{00000000-0004-0000-0000-000099010000}"/>
    <hyperlink ref="K103" r:id="rId348" xr:uid="{00000000-0004-0000-0000-00009B010000}"/>
    <hyperlink ref="K104" r:id="rId349" xr:uid="{00000000-0004-0000-0000-00009D010000}"/>
    <hyperlink ref="K105" r:id="rId350" xr:uid="{00000000-0004-0000-0000-00009F010000}"/>
    <hyperlink ref="K106" r:id="rId351" xr:uid="{00000000-0004-0000-0000-0000A1010000}"/>
    <hyperlink ref="K107" r:id="rId352" xr:uid="{00000000-0004-0000-0000-0000A3010000}"/>
    <hyperlink ref="K108" r:id="rId353" xr:uid="{00000000-0004-0000-0000-0000A5010000}"/>
    <hyperlink ref="K109" r:id="rId354" xr:uid="{00000000-0004-0000-0000-0000A7010000}"/>
    <hyperlink ref="K110" r:id="rId355" xr:uid="{00000000-0004-0000-0000-0000A9010000}"/>
    <hyperlink ref="K111" r:id="rId356" xr:uid="{00000000-0004-0000-0000-0000AB010000}"/>
    <hyperlink ref="K112" r:id="rId357" xr:uid="{00000000-0004-0000-0000-0000AD010000}"/>
    <hyperlink ref="K113" r:id="rId358" xr:uid="{00000000-0004-0000-0000-0000AF010000}"/>
    <hyperlink ref="K114" r:id="rId359" xr:uid="{00000000-0004-0000-0000-0000B1010000}"/>
    <hyperlink ref="K115" r:id="rId360" xr:uid="{00000000-0004-0000-0000-0000B3010000}"/>
    <hyperlink ref="K116" r:id="rId361" xr:uid="{00000000-0004-0000-0000-0000B5010000}"/>
    <hyperlink ref="K117" r:id="rId362" xr:uid="{00000000-0004-0000-0000-0000B7010000}"/>
    <hyperlink ref="K118" r:id="rId363" xr:uid="{00000000-0004-0000-0000-0000B9010000}"/>
    <hyperlink ref="K119" r:id="rId364" xr:uid="{00000000-0004-0000-0000-0000BB010000}"/>
    <hyperlink ref="K120" r:id="rId365" xr:uid="{00000000-0004-0000-0000-0000BD010000}"/>
    <hyperlink ref="J123" r:id="rId366" xr:uid="{00000000-0004-0000-0000-0000BE010000}"/>
    <hyperlink ref="L123" r:id="rId367" xr:uid="{00000000-0004-0000-0000-0000C0010000}"/>
    <hyperlink ref="K124" r:id="rId368" xr:uid="{00000000-0004-0000-0000-0000C2010000}"/>
    <hyperlink ref="K125" r:id="rId369" xr:uid="{00000000-0004-0000-0000-0000C4010000}"/>
    <hyperlink ref="K126" r:id="rId370" xr:uid="{00000000-0004-0000-0000-0000D7010000}"/>
    <hyperlink ref="K127" r:id="rId371" xr:uid="{00000000-0004-0000-0000-0000D8010000}"/>
    <hyperlink ref="K128" r:id="rId372" xr:uid="{00000000-0004-0000-0000-0000D9010000}"/>
    <hyperlink ref="K129" r:id="rId373" xr:uid="{00000000-0004-0000-0000-0000DA010000}"/>
    <hyperlink ref="K130" r:id="rId374" xr:uid="{00000000-0004-0000-0000-0000DB010000}"/>
    <hyperlink ref="K131" r:id="rId375" xr:uid="{00000000-0004-0000-0000-0000DC010000}"/>
    <hyperlink ref="K132" r:id="rId376" xr:uid="{00000000-0004-0000-0000-0000DD010000}"/>
    <hyperlink ref="K133" r:id="rId377" xr:uid="{00000000-0004-0000-0000-0000DE010000}"/>
    <hyperlink ref="K134" r:id="rId378" xr:uid="{00000000-0004-0000-0000-0000DF010000}"/>
    <hyperlink ref="K135" r:id="rId379" xr:uid="{00000000-0004-0000-0000-0000E0010000}"/>
    <hyperlink ref="K136" r:id="rId380" xr:uid="{00000000-0004-0000-0000-0000E1010000}"/>
    <hyperlink ref="K137" r:id="rId381" xr:uid="{00000000-0004-0000-0000-0000E2010000}"/>
    <hyperlink ref="K138" r:id="rId382" xr:uid="{00000000-0004-0000-0000-0000E3010000}"/>
    <hyperlink ref="K139" r:id="rId383" xr:uid="{00000000-0004-0000-0000-0000E4010000}"/>
    <hyperlink ref="K140" r:id="rId384" xr:uid="{00000000-0004-0000-0000-0000E5010000}"/>
    <hyperlink ref="K141" r:id="rId385" xr:uid="{00000000-0004-0000-0000-0000E6010000}"/>
    <hyperlink ref="K142" r:id="rId386" xr:uid="{00000000-0004-0000-0000-0000E7010000}"/>
    <hyperlink ref="K143" r:id="rId387" xr:uid="{00000000-0004-0000-0000-0000E8010000}"/>
    <hyperlink ref="K144" r:id="rId388" xr:uid="{00000000-0004-0000-0000-0000EB010000}"/>
    <hyperlink ref="K163" r:id="rId389" xr:uid="{00000000-0004-0000-0000-0000EC010000}"/>
    <hyperlink ref="K145" r:id="rId390" xr:uid="{00000000-0004-0000-0000-000004020000}"/>
    <hyperlink ref="K164" r:id="rId391" xr:uid="{00000000-0004-0000-0000-000005020000}"/>
    <hyperlink ref="K146" r:id="rId392" xr:uid="{00000000-0004-0000-0000-000006020000}"/>
    <hyperlink ref="K165" r:id="rId393" xr:uid="{00000000-0004-0000-0000-000007020000}"/>
    <hyperlink ref="K147" r:id="rId394" xr:uid="{00000000-0004-0000-0000-000008020000}"/>
    <hyperlink ref="K166" r:id="rId395" xr:uid="{00000000-0004-0000-0000-000009020000}"/>
    <hyperlink ref="K148" r:id="rId396" xr:uid="{00000000-0004-0000-0000-00000A020000}"/>
    <hyperlink ref="K167" r:id="rId397" xr:uid="{00000000-0004-0000-0000-00000B020000}"/>
    <hyperlink ref="K149" r:id="rId398" xr:uid="{00000000-0004-0000-0000-00000C020000}"/>
    <hyperlink ref="K168" r:id="rId399" xr:uid="{00000000-0004-0000-0000-00000D020000}"/>
    <hyperlink ref="K150" r:id="rId400" xr:uid="{00000000-0004-0000-0000-00000E020000}"/>
    <hyperlink ref="K151" r:id="rId401" xr:uid="{00000000-0004-0000-0000-00000F020000}"/>
    <hyperlink ref="K152" r:id="rId402" xr:uid="{00000000-0004-0000-0000-000010020000}"/>
    <hyperlink ref="K153" r:id="rId403" xr:uid="{00000000-0004-0000-0000-000011020000}"/>
    <hyperlink ref="K154" r:id="rId404" xr:uid="{00000000-0004-0000-0000-000012020000}"/>
    <hyperlink ref="K155" r:id="rId405" xr:uid="{00000000-0004-0000-0000-000013020000}"/>
    <hyperlink ref="K156" r:id="rId406" xr:uid="{00000000-0004-0000-0000-000014020000}"/>
    <hyperlink ref="K157" r:id="rId407" xr:uid="{00000000-0004-0000-0000-000015020000}"/>
    <hyperlink ref="K158" r:id="rId408" xr:uid="{00000000-0004-0000-0000-000016020000}"/>
    <hyperlink ref="K159" r:id="rId409" xr:uid="{00000000-0004-0000-0000-000017020000}"/>
    <hyperlink ref="K160" r:id="rId410" xr:uid="{00000000-0004-0000-0000-000018020000}"/>
    <hyperlink ref="K161" r:id="rId411" xr:uid="{00000000-0004-0000-0000-000019020000}"/>
    <hyperlink ref="K162" r:id="rId412" xr:uid="{00000000-0004-0000-0000-00001A020000}"/>
    <hyperlink ref="K169" r:id="rId413" xr:uid="{00000000-0004-0000-0000-00001C020000}"/>
    <hyperlink ref="K170" r:id="rId414" xr:uid="{00000000-0004-0000-0000-00001E020000}"/>
    <hyperlink ref="K171" r:id="rId415" xr:uid="{00000000-0004-0000-0000-00002E020000}"/>
    <hyperlink ref="K172" r:id="rId416" xr:uid="{00000000-0004-0000-0000-00002F020000}"/>
    <hyperlink ref="K173" r:id="rId417" xr:uid="{00000000-0004-0000-0000-000030020000}"/>
    <hyperlink ref="K174" r:id="rId418" xr:uid="{00000000-0004-0000-0000-000031020000}"/>
    <hyperlink ref="K175" r:id="rId419" xr:uid="{00000000-0004-0000-0000-000032020000}"/>
    <hyperlink ref="K176" r:id="rId420" xr:uid="{00000000-0004-0000-0000-000033020000}"/>
    <hyperlink ref="K177" r:id="rId421" xr:uid="{00000000-0004-0000-0000-000034020000}"/>
    <hyperlink ref="K178" r:id="rId422" xr:uid="{00000000-0004-0000-0000-000035020000}"/>
    <hyperlink ref="K179" r:id="rId423" xr:uid="{00000000-0004-0000-0000-000036020000}"/>
    <hyperlink ref="K180" r:id="rId424" xr:uid="{00000000-0004-0000-0000-000037020000}"/>
    <hyperlink ref="K181" r:id="rId425" xr:uid="{00000000-0004-0000-0000-000038020000}"/>
    <hyperlink ref="K182" r:id="rId426" xr:uid="{00000000-0004-0000-0000-000039020000}"/>
    <hyperlink ref="K183" r:id="rId427" xr:uid="{00000000-0004-0000-0000-00003A020000}"/>
    <hyperlink ref="K184" r:id="rId428" xr:uid="{00000000-0004-0000-0000-00003B020000}"/>
    <hyperlink ref="K185" r:id="rId429" xr:uid="{00000000-0004-0000-0000-00003C020000}"/>
    <hyperlink ref="K61" r:id="rId430" xr:uid="{00000000-0004-0000-0000-00003D020000}"/>
    <hyperlink ref="K63" r:id="rId431" xr:uid="{00000000-0004-0000-0000-00003F020000}"/>
    <hyperlink ref="K62" r:id="rId432" xr:uid="{00000000-0004-0000-0000-000040020000}"/>
    <hyperlink ref="J64" r:id="rId433" xr:uid="{00000000-0004-0000-0000-000041020000}"/>
    <hyperlink ref="K64" r:id="rId434" xr:uid="{00000000-0004-0000-0000-000042020000}"/>
    <hyperlink ref="J65" r:id="rId435" xr:uid="{00000000-0004-0000-0000-000043020000}"/>
    <hyperlink ref="K65" r:id="rId436" xr:uid="{00000000-0004-0000-0000-000044020000}"/>
    <hyperlink ref="J66" r:id="rId437" xr:uid="{00000000-0004-0000-0000-000045020000}"/>
    <hyperlink ref="K66" r:id="rId438" xr:uid="{00000000-0004-0000-0000-000046020000}"/>
    <hyperlink ref="K67" r:id="rId439" xr:uid="{00000000-0004-0000-0000-000048020000}"/>
    <hyperlink ref="K189" r:id="rId440" xr:uid="{00000000-0004-0000-0000-00004A020000}"/>
    <hyperlink ref="K190" r:id="rId441" xr:uid="{00000000-0004-0000-0000-00004C020000}"/>
    <hyperlink ref="K191" r:id="rId442" xr:uid="{00000000-0004-0000-0000-00004E020000}"/>
    <hyperlink ref="K192" r:id="rId443" xr:uid="{00000000-0004-0000-0000-000050020000}"/>
    <hyperlink ref="K193" r:id="rId444" xr:uid="{00000000-0004-0000-0000-000052020000}"/>
    <hyperlink ref="K194" r:id="rId445" xr:uid="{00000000-0004-0000-0000-000054020000}"/>
    <hyperlink ref="J207" r:id="rId446" xr:uid="{00000000-0004-0000-0000-000055020000}"/>
    <hyperlink ref="K207" r:id="rId447" xr:uid="{00000000-0004-0000-0000-00005A020000}"/>
    <hyperlink ref="K204" r:id="rId448" xr:uid="{00000000-0004-0000-0000-000060020000}"/>
    <hyperlink ref="K205" r:id="rId449" xr:uid="{00000000-0004-0000-0000-000062020000}"/>
    <hyperlink ref="K206" r:id="rId450" xr:uid="{00000000-0004-0000-0000-000064020000}"/>
    <hyperlink ref="J96" r:id="rId451" xr:uid="{00000000-0004-0000-0000-000065020000}"/>
    <hyperlink ref="L96" r:id="rId452" xr:uid="{00000000-0004-0000-0000-000066020000}"/>
    <hyperlink ref="K53" r:id="rId453" xr:uid="{00000000-0004-0000-0000-000067020000}"/>
    <hyperlink ref="K54" r:id="rId454" xr:uid="{00000000-0004-0000-0000-000068020000}"/>
    <hyperlink ref="J53" r:id="rId455" xr:uid="{00000000-0004-0000-0000-000069020000}"/>
    <hyperlink ref="K256" r:id="rId456" xr:uid="{00000000-0004-0000-0000-00006B020000}"/>
    <hyperlink ref="K257" r:id="rId457" xr:uid="{00000000-0004-0000-0000-00006C020000}"/>
    <hyperlink ref="K258" r:id="rId458" xr:uid="{00000000-0004-0000-0000-00006D020000}"/>
    <hyperlink ref="L216" r:id="rId459" xr:uid="{00000000-0004-0000-0000-000071020000}"/>
    <hyperlink ref="J216" r:id="rId460" xr:uid="{00000000-0004-0000-0000-000072020000}"/>
    <hyperlink ref="K216" r:id="rId461" xr:uid="{00000000-0004-0000-0000-000073020000}"/>
    <hyperlink ref="K96" r:id="rId462" xr:uid="{00000000-0004-0000-0000-000074020000}"/>
    <hyperlink ref="K243" r:id="rId463" xr:uid="{00000000-0004-0000-0000-000075020000}"/>
    <hyperlink ref="K248" r:id="rId464" xr:uid="{00000000-0004-0000-0000-000076020000}"/>
    <hyperlink ref="K249" r:id="rId465" xr:uid="{00000000-0004-0000-0000-000078020000}"/>
    <hyperlink ref="K255" r:id="rId466" xr:uid="{00000000-0004-0000-0000-00007A020000}"/>
    <hyperlink ref="J255" r:id="rId467" display="Teresa.Stoll@telefonica.com" xr:uid="{00000000-0004-0000-0000-00007B020000}"/>
    <hyperlink ref="K242" r:id="rId468" xr:uid="{00000000-0004-0000-0000-00007C020000}"/>
    <hyperlink ref="K195:K203" r:id="rId469" display="paolo.colonna@telefonica.com" xr:uid="{00000000-0004-0000-0000-00007F020000}"/>
    <hyperlink ref="L259" r:id="rId470" xr:uid="{00000000-0004-0000-0000-000080020000}"/>
    <hyperlink ref="K259" r:id="rId471" xr:uid="{00000000-0004-0000-0000-000081020000}"/>
    <hyperlink ref="L60" r:id="rId472" xr:uid="{00000000-0004-0000-0000-000083020000}"/>
    <hyperlink ref="K60" r:id="rId473" xr:uid="{00000000-0004-0000-0000-000084020000}"/>
    <hyperlink ref="K92" r:id="rId474" xr:uid="{B951F850-80EE-476B-8B37-6F58210D225B}"/>
    <hyperlink ref="K22:K28" r:id="rId475" display="florian.tobias@telefonica.com" xr:uid="{920B6BFB-AEA8-4343-9EB0-D2CF976A3C10}"/>
    <hyperlink ref="K32" r:id="rId476" xr:uid="{0F8493B5-9F4D-4BE0-97D3-EA739E39852A}"/>
    <hyperlink ref="K33" r:id="rId477" xr:uid="{CC9B0E4A-87B5-4AF3-A305-E8C2E088F6F8}"/>
    <hyperlink ref="K12" r:id="rId478" xr:uid="{C7788C6C-0A09-455F-A5E4-36E707CD920C}"/>
    <hyperlink ref="J11" r:id="rId479" xr:uid="{B96B8C00-9E19-45E9-81E7-E6A47BB4E6A2}"/>
    <hyperlink ref="J12" r:id="rId480" xr:uid="{FF92EC64-247A-4A86-AC45-C63FB4BEC4F7}"/>
    <hyperlink ref="J14" r:id="rId481" xr:uid="{86895DCA-AD4D-409B-AC99-AAA3CED7EE1B}"/>
    <hyperlink ref="J16" r:id="rId482" xr:uid="{1F4B1D67-FB8E-48F7-93A0-7098105D386A}"/>
    <hyperlink ref="K16" r:id="rId483" xr:uid="{4A05A077-AF52-4823-B37D-47FB87404879}"/>
    <hyperlink ref="K14" r:id="rId484" xr:uid="{E26D5A22-F1BC-4F9B-9713-1F61D758B152}"/>
    <hyperlink ref="K8" r:id="rId485" xr:uid="{887C9213-2D17-4129-86A1-F8FF880C3884}"/>
    <hyperlink ref="J8" r:id="rId486" xr:uid="{98A7636E-DB94-44C6-AB2F-1F0460DBFB40}"/>
    <hyperlink ref="J257" r:id="rId487" display="Teresa.Stoll@telefonica.com" xr:uid="{5809178E-A324-43E6-8274-1ADA0B99C7DD}"/>
    <hyperlink ref="J258" r:id="rId488" display="Teresa.Stoll@telefonica.com" xr:uid="{DAFC2EFC-F701-4C08-B797-8B156D53D2FD}"/>
    <hyperlink ref="J259" r:id="rId489" display="Teresa.Stoll@telefonica.com" xr:uid="{8771A310-0521-4514-AA90-D77496EBC327}"/>
    <hyperlink ref="J250" r:id="rId490" display="Teresa.Stoll@telefonica.com" xr:uid="{6C2EAB3A-3401-42E2-9063-9EFDA926E446}"/>
    <hyperlink ref="J249" r:id="rId491" display="Teresa.Stoll@telefonica.com" xr:uid="{15992B62-4859-48F4-B507-ABB2284A5CE9}"/>
    <hyperlink ref="J30" r:id="rId492" xr:uid="{025F8A7D-8A06-412D-B4E5-0F5CD10E2A84}"/>
    <hyperlink ref="J31" r:id="rId493" xr:uid="{AE416A84-7028-4493-A8B7-62A71D417F2E}"/>
    <hyperlink ref="J34" r:id="rId494" xr:uid="{11813527-91B5-4817-8F6D-9E9B33CD248F}"/>
    <hyperlink ref="J35" r:id="rId495" xr:uid="{ACD11954-C06D-481E-8CFD-CC9295CA2590}"/>
    <hyperlink ref="J248" r:id="rId496" display="Teresa.Stoll@telefonica.com" xr:uid="{2C527DF8-320C-4155-9732-521E23AF16B1}"/>
    <hyperlink ref="J242" r:id="rId497" display="Teresa.Stoll@telefonica.com" xr:uid="{3C6C7471-4F4A-4DAF-9BD8-363D16A200C1}"/>
    <hyperlink ref="J260" r:id="rId498" display="Teresa.Stoll@telefonica.com" xr:uid="{57AD85DD-3166-4425-BFDF-711BBCD2F098}"/>
    <hyperlink ref="J63" r:id="rId499" xr:uid="{3F954831-4CA2-4D7A-8D97-BA8E48E31C64}"/>
    <hyperlink ref="J67" r:id="rId500" xr:uid="{26DB8FB6-8253-4D9F-8003-1851B3CEACD9}"/>
    <hyperlink ref="J72" r:id="rId501" xr:uid="{AB87A326-623E-4E69-9213-178E8E6F8567}"/>
    <hyperlink ref="J73" r:id="rId502" xr:uid="{331F1B59-D23A-4CAB-9546-80B3888987EE}"/>
    <hyperlink ref="J74" r:id="rId503" xr:uid="{F367F0C0-B846-44C6-9274-D0C3B944D3F1}"/>
    <hyperlink ref="J75" r:id="rId504" xr:uid="{93A604CA-D1F8-4190-B5C9-0B308C1B14DD}"/>
    <hyperlink ref="J76" r:id="rId505" xr:uid="{641C88AA-2F30-4532-8941-096388357D52}"/>
    <hyperlink ref="J77" r:id="rId506" xr:uid="{0623CF3D-68A6-4677-A9F9-43F3676AB6A1}"/>
    <hyperlink ref="J78" r:id="rId507" xr:uid="{85C2954C-7E86-4ABC-8D67-0EDDD0ADAFD0}"/>
    <hyperlink ref="J79" r:id="rId508" xr:uid="{14626558-B563-4E4C-B781-C405939C3B2A}"/>
    <hyperlink ref="J80" r:id="rId509" xr:uid="{D1F7CAA7-C878-46CF-A044-8B107B51B58E}"/>
    <hyperlink ref="J81" r:id="rId510" xr:uid="{E3EE4F05-2890-4295-BDFD-3CB38E8D1305}"/>
    <hyperlink ref="J82" r:id="rId511" xr:uid="{FBB2E0C3-877A-4D01-8E75-1025656D9A63}"/>
    <hyperlink ref="J83" r:id="rId512" xr:uid="{4C1C3437-ACA0-4B35-B6B1-A6B227D944D6}"/>
    <hyperlink ref="J84" r:id="rId513" xr:uid="{B9B2351E-E081-467D-B84F-DE4EF3D71FC8}"/>
    <hyperlink ref="J85" r:id="rId514" xr:uid="{4B34BF0E-73BD-40BA-B2AE-7E704B18BD80}"/>
    <hyperlink ref="J88" r:id="rId515" xr:uid="{FCFDCAAE-5A7B-4200-AEDB-6CC4CC5CE1A3}"/>
    <hyperlink ref="J93" r:id="rId516" xr:uid="{D1F10D23-BD11-4A5E-825A-1935B5E93A18}"/>
    <hyperlink ref="J94" r:id="rId517" xr:uid="{AD8310DB-2756-4B90-AEC1-13338DE70B55}"/>
    <hyperlink ref="J95" r:id="rId518" xr:uid="{FEC1C088-0315-44DC-879E-B5687324CCD5}"/>
    <hyperlink ref="J97" r:id="rId519" xr:uid="{748D32FB-1041-4F0F-B3E1-90F38CA88494}"/>
    <hyperlink ref="J98" r:id="rId520" xr:uid="{63F1130C-253E-4CA0-A8F5-193F45DDECFD}"/>
    <hyperlink ref="J99" r:id="rId521" xr:uid="{92990920-BD57-4023-8FBD-A2830097A870}"/>
    <hyperlink ref="J100" r:id="rId522" xr:uid="{F4417E78-D9A1-43CA-86C8-B2780F2922A1}"/>
    <hyperlink ref="J101" r:id="rId523" xr:uid="{AD4F9C06-2887-4F27-A863-CD6FA406513E}"/>
    <hyperlink ref="J102" r:id="rId524" xr:uid="{46803324-6149-47BE-B29D-AD4E464A167E}"/>
    <hyperlink ref="J103" r:id="rId525" xr:uid="{EE8136D5-E924-4014-A92D-231CAF18395F}"/>
    <hyperlink ref="J104" r:id="rId526" xr:uid="{183001B5-B834-4041-9223-35A4974D5473}"/>
    <hyperlink ref="J105" r:id="rId527" xr:uid="{A7CB854E-7B33-449C-B900-9040414729CB}"/>
    <hyperlink ref="J109" r:id="rId528" xr:uid="{8702D3E2-8D5B-4F56-AA0A-9A9250A61973}"/>
    <hyperlink ref="J110" r:id="rId529" xr:uid="{B43B919E-40AC-4EC6-A25D-E18E86E7154F}"/>
    <hyperlink ref="J111" r:id="rId530" xr:uid="{5E98474D-03FB-4F30-ADD4-DB9CAF4B9B9C}"/>
    <hyperlink ref="J112" r:id="rId531" xr:uid="{8A52130C-D471-4429-BA0A-2C34A0DCA728}"/>
    <hyperlink ref="J113" r:id="rId532" xr:uid="{D51AEDE0-D440-497B-A472-9FE9AA0DE17C}"/>
    <hyperlink ref="J114" r:id="rId533" xr:uid="{670D1C6F-B557-40D2-B0AE-0C16B55CC8EC}"/>
    <hyperlink ref="J115" r:id="rId534" xr:uid="{3E2D8429-0F9E-4DAF-A511-E31E6CFCE680}"/>
    <hyperlink ref="J116" r:id="rId535" xr:uid="{51ED110B-9D5F-441F-827C-1FCEB6960A7A}"/>
    <hyperlink ref="J117" r:id="rId536" xr:uid="{CFD56B2D-86BA-47CB-871D-A41F7A7F6EBD}"/>
    <hyperlink ref="J118" r:id="rId537" xr:uid="{7AABE37C-4244-45A1-8DAA-CE3A762491AB}"/>
    <hyperlink ref="J119" r:id="rId538" xr:uid="{FA988983-811C-4289-B7F5-2478C711752E}"/>
    <hyperlink ref="J120" r:id="rId539" xr:uid="{32632865-5B8B-4E74-93D5-C55FCABFF79B}"/>
    <hyperlink ref="J124" r:id="rId540" xr:uid="{0C050143-1941-4F38-8313-25B4B724ACC2}"/>
    <hyperlink ref="J125" r:id="rId541" xr:uid="{3815D7D4-39DE-47D3-A514-7BDBA9C27DD4}"/>
    <hyperlink ref="J126" r:id="rId542" xr:uid="{287241DB-B807-4281-B641-33A308BAACE4}"/>
    <hyperlink ref="J127" r:id="rId543" xr:uid="{8313CBAF-D7E8-449B-AD85-FBBB845A5A2A}"/>
    <hyperlink ref="J128" r:id="rId544" xr:uid="{6998B664-8CED-49DF-A774-773E2FF447FE}"/>
    <hyperlink ref="J129" r:id="rId545" xr:uid="{5613A41F-3262-4691-8A8D-07CD1F835C27}"/>
    <hyperlink ref="J130" r:id="rId546" xr:uid="{0C6B7D9D-E27A-44DA-8D14-BDD575E3B060}"/>
    <hyperlink ref="J131" r:id="rId547" xr:uid="{D48C5A7A-E160-49B8-B727-502BF6D73462}"/>
    <hyperlink ref="J132" r:id="rId548" xr:uid="{83D3344F-6D57-4AF8-8C29-B1626933C099}"/>
    <hyperlink ref="J133" r:id="rId549" xr:uid="{61193A26-8931-4CF6-B7DD-73203C642678}"/>
    <hyperlink ref="J134" r:id="rId550" xr:uid="{385E944C-90D0-4C51-8937-B9942E267640}"/>
    <hyperlink ref="J135" r:id="rId551" xr:uid="{5BAD9CEB-12BD-4EE6-9AEA-424F791FA12C}"/>
    <hyperlink ref="J136" r:id="rId552" xr:uid="{0EB51962-E7E3-41B6-B8AA-845FCB49D6F7}"/>
    <hyperlink ref="J137" r:id="rId553" xr:uid="{7071C799-C87A-4779-9473-50962B31BB3F}"/>
    <hyperlink ref="J138" r:id="rId554" xr:uid="{496A9EAC-D61E-42E8-B168-4A4ABA8C6DE4}"/>
    <hyperlink ref="J139" r:id="rId555" xr:uid="{6D78A414-78F1-42DE-B747-A177471064CD}"/>
    <hyperlink ref="J140" r:id="rId556" xr:uid="{FC97EBC1-D681-4F07-B72F-F41373D9D5F1}"/>
    <hyperlink ref="J141" r:id="rId557" xr:uid="{7171D32A-7137-4907-8D3D-BB09C9E2A822}"/>
    <hyperlink ref="J142" r:id="rId558" xr:uid="{081E270C-A21A-46C5-8FC0-F8E7537AD3EC}"/>
    <hyperlink ref="J143" r:id="rId559" xr:uid="{64F16D45-E520-472D-BBF1-0B4B79F19829}"/>
    <hyperlink ref="J144" r:id="rId560" xr:uid="{373BFCDD-6126-418D-BD5D-FE6F624FA968}"/>
    <hyperlink ref="J145" r:id="rId561" xr:uid="{478D0993-6A65-4169-9183-46265BB8FC2D}"/>
    <hyperlink ref="J146" r:id="rId562" xr:uid="{2EF73A61-34AB-4037-87FF-6D7CDAA59893}"/>
    <hyperlink ref="J147" r:id="rId563" xr:uid="{95638C42-C680-42AF-9C9E-EE6C4C7D24EC}"/>
    <hyperlink ref="J148" r:id="rId564" xr:uid="{2422418B-E485-4750-947F-EB99A452B42C}"/>
    <hyperlink ref="J149" r:id="rId565" xr:uid="{41BCA9AF-4339-417F-9EA3-82B9D293E874}"/>
    <hyperlink ref="J150" r:id="rId566" xr:uid="{6FC53E05-1238-42A0-A45B-EC3B1AA601CC}"/>
    <hyperlink ref="J151" r:id="rId567" xr:uid="{4961A6DF-35F7-467E-95D3-813A4AD36BBF}"/>
    <hyperlink ref="J152" r:id="rId568" xr:uid="{B4C6F476-C6AB-465E-8DC3-46CEA6E1B360}"/>
    <hyperlink ref="J153" r:id="rId569" xr:uid="{2BD142E4-E5D0-43E1-879D-BE2968EC219E}"/>
    <hyperlink ref="J154" r:id="rId570" xr:uid="{82965BFD-6478-44BF-B62B-DA3537F5F329}"/>
    <hyperlink ref="J155" r:id="rId571" xr:uid="{A10D0A54-C731-41DB-A13F-91B156AC2461}"/>
    <hyperlink ref="J156" r:id="rId572" xr:uid="{F1453108-8285-4765-A5FF-38AB1D7A5526}"/>
    <hyperlink ref="J157" r:id="rId573" xr:uid="{FF8F2B6E-42F9-4D36-8580-BADCE076E79C}"/>
    <hyperlink ref="J158" r:id="rId574" xr:uid="{B7FE9211-B2B8-4139-848D-0C461623F064}"/>
    <hyperlink ref="J159" r:id="rId575" xr:uid="{3A87594D-C523-4768-88AE-C7E044827A6F}"/>
    <hyperlink ref="J160" r:id="rId576" xr:uid="{60F8A128-F2AE-4744-82F1-9DB20A5F34B0}"/>
    <hyperlink ref="J161" r:id="rId577" xr:uid="{C0653E0A-3C1F-4167-8337-FDB792851D3E}"/>
    <hyperlink ref="J162" r:id="rId578" xr:uid="{B631D259-6E08-48C5-9AA2-1A69C4C56145}"/>
    <hyperlink ref="J163" r:id="rId579" xr:uid="{18D85036-CCE2-4D68-9564-871273380662}"/>
    <hyperlink ref="J164" r:id="rId580" xr:uid="{32234D81-201D-44EF-92AC-112624CA02FB}"/>
    <hyperlink ref="J165" r:id="rId581" xr:uid="{2CB511A2-B2BC-415B-998C-F11CEFD21F05}"/>
    <hyperlink ref="J166" r:id="rId582" xr:uid="{1C8A24C0-BC2F-4548-8CEB-DC2E3248A260}"/>
    <hyperlink ref="J167" r:id="rId583" xr:uid="{BB1B5614-EE93-4BDF-8CAC-BB57E9C68BCA}"/>
    <hyperlink ref="J168" r:id="rId584" xr:uid="{06A5690F-06D6-422A-836B-3DD9C9C47646}"/>
    <hyperlink ref="J169" r:id="rId585" xr:uid="{EF1BD352-11F2-4A2F-884C-ECDFD070DC95}"/>
    <hyperlink ref="J170" r:id="rId586" xr:uid="{242150C3-3399-44E3-8AB6-0046E5C5F368}"/>
    <hyperlink ref="J171" r:id="rId587" xr:uid="{897D361A-0BA2-4428-B22A-DD59777035F4}"/>
    <hyperlink ref="J172" r:id="rId588" xr:uid="{24A43FC0-CA5F-493A-B254-59A34515FD5C}"/>
    <hyperlink ref="J173" r:id="rId589" xr:uid="{0BB5A0EF-9748-42DD-B0D1-1D30F3D09210}"/>
    <hyperlink ref="J174" r:id="rId590" xr:uid="{F6ADAA19-15CD-4521-9F9D-698820B4AD41}"/>
    <hyperlink ref="J175" r:id="rId591" xr:uid="{9871C9E2-653F-4E6E-9CBC-3ADABA21027F}"/>
    <hyperlink ref="J176" r:id="rId592" xr:uid="{170B45BF-4CB3-43B2-BBFD-C0B6AA4208E5}"/>
    <hyperlink ref="J177" r:id="rId593" xr:uid="{60AB1679-D75D-4023-8744-A80E815C3FE1}"/>
    <hyperlink ref="J178" r:id="rId594" xr:uid="{5F125F3F-C72B-470E-BD8F-818C81A30C21}"/>
    <hyperlink ref="J179" r:id="rId595" xr:uid="{27BB803C-BFE9-42D6-9136-6849C5999A32}"/>
    <hyperlink ref="J180" r:id="rId596" xr:uid="{DE9C6660-DC08-4542-8DA6-6142027EAFC0}"/>
    <hyperlink ref="J181" r:id="rId597" xr:uid="{9F458F1C-FC78-4973-B70A-CE95D8535FB8}"/>
    <hyperlink ref="J182" r:id="rId598" xr:uid="{329134E4-B7E3-475D-91A7-5C74A7440EB9}"/>
    <hyperlink ref="J183" r:id="rId599" xr:uid="{2BD4C588-F33D-4A3B-85DD-C12AB8738B53}"/>
    <hyperlink ref="J184" r:id="rId600" xr:uid="{D0794FE4-CC95-4162-BB77-379659281D89}"/>
    <hyperlink ref="J185" r:id="rId601" xr:uid="{C37DF75A-38AA-49BF-BC3D-D8861AD4AB6A}"/>
    <hyperlink ref="J189" r:id="rId602" xr:uid="{E3D40D77-627B-4203-A869-63ECAB42926A}"/>
    <hyperlink ref="J190" r:id="rId603" xr:uid="{32AB70C8-7656-41D2-A708-A5DC1BE9DFE0}"/>
    <hyperlink ref="J191" r:id="rId604" xr:uid="{E758F126-36A5-4F1F-AF2F-42F3F1E84A53}"/>
    <hyperlink ref="J192" r:id="rId605" xr:uid="{1FF4FECA-E122-4CC9-B6FE-88E2D444D276}"/>
    <hyperlink ref="J193" r:id="rId606" xr:uid="{C0C0141A-D075-4FC6-B81C-A5461131FA6B}"/>
    <hyperlink ref="J194" r:id="rId607" xr:uid="{410B6A0F-0C45-48AF-953E-6453D3D18BD3}"/>
    <hyperlink ref="J195" r:id="rId608" xr:uid="{487E7775-E601-42EE-88BB-7EC8069CB170}"/>
    <hyperlink ref="J196" r:id="rId609" xr:uid="{46BFFDD3-4ECB-4101-A110-45C1D3541BA6}"/>
    <hyperlink ref="J197" r:id="rId610" xr:uid="{D4A227B3-26EE-418F-BF78-7B04B935876B}"/>
    <hyperlink ref="J198" r:id="rId611" xr:uid="{D9CEBEBB-67B6-44D2-A0B9-C7585035B07A}"/>
    <hyperlink ref="J199" r:id="rId612" xr:uid="{E8B0FE29-1D86-4B62-A921-CD292B60702F}"/>
    <hyperlink ref="J200" r:id="rId613" xr:uid="{13DA47D7-373A-46F7-A2F5-3F341742605A}"/>
    <hyperlink ref="J201" r:id="rId614" xr:uid="{CC162566-9675-45C6-86E2-D46E0DA71911}"/>
    <hyperlink ref="J202" r:id="rId615" xr:uid="{C55AF29D-1B1D-42F9-9849-BB634ADC27BE}"/>
    <hyperlink ref="J203" r:id="rId616" xr:uid="{4F7820B3-4B81-4F6A-9C23-C8ECD5839883}"/>
    <hyperlink ref="J204" r:id="rId617" xr:uid="{264E1C42-0298-4318-9058-4F6094DB5B8C}"/>
    <hyperlink ref="J205" r:id="rId618" xr:uid="{52A6C6C7-059E-423D-B19F-C8DFAA956FF6}"/>
    <hyperlink ref="J206" r:id="rId619" xr:uid="{3E8B1364-1D6B-4919-BD5B-8145CE890E76}"/>
    <hyperlink ref="K50" r:id="rId620" xr:uid="{9CDAF17D-0837-4B7E-9D4D-D7895CD6CC5C}"/>
    <hyperlink ref="K43" r:id="rId621" xr:uid="{2E228DEB-714A-4DD0-BFFF-90B1F14EC33D}"/>
    <hyperlink ref="K44" r:id="rId622" xr:uid="{D2D5E2EF-BA3B-4BB2-A998-58C4AC61A17C}"/>
    <hyperlink ref="K40" r:id="rId623" xr:uid="{24FE97EC-605B-4137-A7CF-528E4414227A}"/>
    <hyperlink ref="K41" r:id="rId624" xr:uid="{4BF34B48-8D3A-4E94-8FAD-318484EC0E14}"/>
    <hyperlink ref="K51" r:id="rId625" xr:uid="{DDC6BA8A-1B9D-4634-B153-F99414DC13CE}"/>
    <hyperlink ref="K52" r:id="rId626" xr:uid="{FD5A00A3-8BCF-439B-B331-492B49E39F84}"/>
    <hyperlink ref="K55" r:id="rId627" xr:uid="{13C3837A-EDAD-4A07-BC10-6F5913BA1653}"/>
    <hyperlink ref="K56" r:id="rId628" xr:uid="{AA4288C1-EA97-4640-9BAE-A5075B60A417}"/>
    <hyperlink ref="J208" r:id="rId629" xr:uid="{63F3DCBC-C47C-4C8B-9C26-FFF67002EE57}"/>
    <hyperlink ref="J209" r:id="rId630" xr:uid="{6794A5A6-72C2-4E85-8933-143F2467920E}"/>
    <hyperlink ref="J210" r:id="rId631" xr:uid="{8A4B0570-9363-4A81-9AF3-C2A3FA4AB358}"/>
    <hyperlink ref="J211" r:id="rId632" xr:uid="{E26F5DEB-A9F7-45DD-BEAC-5757965AA8F7}"/>
    <hyperlink ref="K208" r:id="rId633" xr:uid="{DFF8F3C1-C355-46D4-BF2A-6931060FBB05}"/>
    <hyperlink ref="K209" r:id="rId634" xr:uid="{4D5D1EF3-E5FA-45A0-91EA-40CCB2006F09}"/>
    <hyperlink ref="K210" r:id="rId635" xr:uid="{7A6331CE-AB8D-42E4-97BC-E08A0B58F5D5}"/>
    <hyperlink ref="K211" r:id="rId636" xr:uid="{006CB9FD-748D-4BDF-AC0A-19B3B2AC0920}"/>
    <hyperlink ref="L46" r:id="rId637" xr:uid="{50F8235E-DC8E-423C-B563-67BDDBCC5CFA}"/>
    <hyperlink ref="K46" r:id="rId638" xr:uid="{3777BD6A-2F6E-41DA-91FD-CF05C41D8C14}"/>
    <hyperlink ref="J46" r:id="rId639" xr:uid="{273F5F2E-4953-45B1-B727-8E9B6548109E}"/>
    <hyperlink ref="J254" r:id="rId640" xr:uid="{415A3CD2-4811-4115-BF56-71172ACDF74E}"/>
    <hyperlink ref="K254" r:id="rId641" xr:uid="{4D2E7F23-B359-491F-B4DA-E644588191C1}"/>
    <hyperlink ref="J251" r:id="rId642" xr:uid="{7CC3DE17-335E-425E-AE0F-217E66CA8521}"/>
    <hyperlink ref="K251" r:id="rId643" xr:uid="{CBA20010-7BDA-4D45-94D2-8461F6BCC2C9}"/>
    <hyperlink ref="K252" r:id="rId644" xr:uid="{735DAC91-3E0C-4F54-9406-0514FE987438}"/>
    <hyperlink ref="K260" r:id="rId645" xr:uid="{D1082988-8ADC-4323-8D64-B459DA15227B}"/>
    <hyperlink ref="J106" r:id="rId646" xr:uid="{BF3388D3-A513-4C87-8BAC-4247B75225DE}"/>
    <hyperlink ref="J107" r:id="rId647" xr:uid="{1103B67A-9744-428C-B3D2-84B51F752FD3}"/>
    <hyperlink ref="J108" r:id="rId648" xr:uid="{CAF622CC-A5AF-4911-9A92-F96ACD3224FD}"/>
  </hyperlinks>
  <pageMargins left="0.7" right="0.7" top="0.78740157499999996" bottom="0.78740157499999996" header="0.3" footer="0.3"/>
  <pageSetup paperSize="9" orientation="portrait" r:id="rId649"/>
  <legacyDrawing r:id="rId65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B18F-8DFC-7546-83BD-B7CF88C87E8B}">
  <sheetPr>
    <tabColor theme="1"/>
  </sheetPr>
  <dimension ref="B1:J169"/>
  <sheetViews>
    <sheetView showGridLines="0" zoomScaleNormal="100" workbookViewId="0">
      <pane ySplit="9" topLeftCell="A10" activePane="bottomLeft" state="frozen"/>
      <selection pane="bottomLeft"/>
    </sheetView>
  </sheetViews>
  <sheetFormatPr baseColWidth="10" defaultColWidth="10.6640625" defaultRowHeight="16"/>
  <cols>
    <col min="1" max="1" width="2.5" style="287" customWidth="1"/>
    <col min="2" max="2" width="33" style="279" bestFit="1" customWidth="1"/>
    <col min="3" max="3" width="9" style="282" bestFit="1" customWidth="1"/>
    <col min="4" max="4" width="42.1640625" style="280" customWidth="1"/>
    <col min="5" max="5" width="40.83203125" style="279" customWidth="1"/>
    <col min="6" max="6" width="46.6640625" style="280" bestFit="1" customWidth="1"/>
    <col min="7" max="7" width="37" style="280" customWidth="1"/>
    <col min="8" max="8" width="46.6640625" style="280" customWidth="1"/>
    <col min="9" max="9" width="32.6640625" style="281" customWidth="1"/>
    <col min="10" max="10" width="12" style="287" customWidth="1"/>
    <col min="11" max="16384" width="10.6640625" style="287"/>
  </cols>
  <sheetData>
    <row r="1" spans="2:10" ht="37.25" customHeight="1">
      <c r="B1" s="1195" t="s">
        <v>1140</v>
      </c>
      <c r="C1" s="1195"/>
      <c r="D1" s="1195"/>
      <c r="E1" s="1195"/>
      <c r="F1" s="1195"/>
      <c r="G1" s="1195"/>
      <c r="H1" s="1195"/>
      <c r="I1" s="1195"/>
      <c r="J1" s="1216"/>
    </row>
    <row r="2" spans="2:10" ht="12" customHeight="1">
      <c r="B2" s="342"/>
      <c r="C2" s="342"/>
      <c r="D2" s="342"/>
      <c r="E2" s="342"/>
      <c r="F2" s="342"/>
      <c r="G2" s="342"/>
      <c r="H2" s="342"/>
      <c r="I2" s="342"/>
      <c r="J2" s="1217"/>
    </row>
    <row r="3" spans="2:10" s="293" customFormat="1" ht="33" customHeight="1" thickBot="1">
      <c r="B3" s="1196" t="s">
        <v>1141</v>
      </c>
      <c r="C3" s="1196"/>
      <c r="D3" s="1218" t="s">
        <v>1615</v>
      </c>
      <c r="E3" s="1218"/>
      <c r="F3" s="1218"/>
      <c r="G3" s="1218"/>
      <c r="H3" s="1218"/>
      <c r="I3" s="1218"/>
      <c r="J3" s="294"/>
    </row>
    <row r="4" spans="2:10" s="293" customFormat="1" ht="15" customHeight="1">
      <c r="B4" s="344"/>
      <c r="C4" s="344"/>
      <c r="D4" s="308"/>
      <c r="E4" s="308"/>
      <c r="F4" s="308"/>
      <c r="G4" s="308"/>
      <c r="H4" s="308"/>
      <c r="I4" s="308"/>
      <c r="J4" s="295"/>
    </row>
    <row r="5" spans="2:10" s="293" customFormat="1" ht="15" thickBot="1">
      <c r="B5" s="1198" t="s">
        <v>1142</v>
      </c>
      <c r="C5" s="1198"/>
      <c r="D5" s="1219" t="s">
        <v>1143</v>
      </c>
      <c r="E5" s="1219"/>
      <c r="F5" s="1219"/>
      <c r="G5" s="1219"/>
      <c r="H5" s="1219"/>
      <c r="I5" s="1219"/>
      <c r="J5" s="295"/>
    </row>
    <row r="6" spans="2:10" ht="30">
      <c r="B6" s="342"/>
      <c r="C6" s="342"/>
      <c r="D6" s="345"/>
      <c r="E6" s="345"/>
      <c r="F6" s="345"/>
      <c r="G6" s="345"/>
      <c r="H6" s="345"/>
      <c r="I6" s="345"/>
    </row>
    <row r="7" spans="2:10" ht="11" customHeight="1">
      <c r="B7" s="346"/>
      <c r="C7" s="346"/>
      <c r="D7" s="346"/>
      <c r="E7" s="346"/>
      <c r="F7" s="346"/>
      <c r="G7" s="346"/>
      <c r="H7" s="346"/>
      <c r="I7" s="346"/>
    </row>
    <row r="8" spans="2:10">
      <c r="B8" s="309"/>
      <c r="C8" s="310" t="s">
        <v>1144</v>
      </c>
      <c r="D8" s="310"/>
      <c r="E8" s="310" t="s">
        <v>1145</v>
      </c>
      <c r="F8" s="1200" t="s">
        <v>1146</v>
      </c>
      <c r="G8" s="1200"/>
      <c r="H8" s="1200"/>
      <c r="I8" s="311" t="s">
        <v>1147</v>
      </c>
    </row>
    <row r="9" spans="2:10" s="290" customFormat="1">
      <c r="B9" s="312"/>
      <c r="C9" s="313"/>
      <c r="D9" s="313"/>
      <c r="E9" s="314"/>
      <c r="F9" s="315" t="s">
        <v>1148</v>
      </c>
      <c r="G9" s="315" t="s">
        <v>1149</v>
      </c>
      <c r="H9" s="315" t="s">
        <v>1150</v>
      </c>
      <c r="I9" s="316"/>
    </row>
    <row r="10" spans="2:10" s="290" customFormat="1">
      <c r="B10" s="318" t="s">
        <v>1151</v>
      </c>
      <c r="C10" s="319"/>
      <c r="D10" s="319"/>
      <c r="E10" s="319"/>
      <c r="F10" s="319"/>
      <c r="G10" s="319"/>
      <c r="H10" s="319"/>
      <c r="I10" s="320"/>
    </row>
    <row r="11" spans="2:10" s="290" customFormat="1" ht="17" customHeight="1" thickBot="1">
      <c r="B11" s="1220" t="s">
        <v>1152</v>
      </c>
      <c r="C11" s="1220"/>
      <c r="D11" s="1220"/>
      <c r="E11" s="304"/>
      <c r="F11" s="305"/>
      <c r="G11" s="305"/>
      <c r="H11" s="305"/>
      <c r="I11" s="303"/>
    </row>
    <row r="12" spans="2:10" ht="42">
      <c r="B12" s="1221" t="s">
        <v>1153</v>
      </c>
      <c r="C12" s="1047" t="s">
        <v>695</v>
      </c>
      <c r="D12" s="1047" t="s">
        <v>1154</v>
      </c>
      <c r="E12" s="1048" t="s">
        <v>2285</v>
      </c>
      <c r="F12" s="997"/>
      <c r="G12" s="997"/>
      <c r="H12" s="997"/>
      <c r="I12" s="1047"/>
    </row>
    <row r="13" spans="2:10" ht="42" customHeight="1">
      <c r="B13" s="1222"/>
      <c r="C13" s="1047" t="s">
        <v>698</v>
      </c>
      <c r="D13" s="1047" t="s">
        <v>1155</v>
      </c>
      <c r="E13" s="1048" t="s">
        <v>1156</v>
      </c>
      <c r="F13" s="997"/>
      <c r="G13" s="997"/>
      <c r="H13" s="997"/>
      <c r="I13" s="1047"/>
    </row>
    <row r="14" spans="2:10" ht="28">
      <c r="B14" s="1222"/>
      <c r="C14" s="1047" t="s">
        <v>701</v>
      </c>
      <c r="D14" s="1047" t="s">
        <v>1157</v>
      </c>
      <c r="E14" s="1121" t="s">
        <v>2557</v>
      </c>
      <c r="F14" s="997"/>
      <c r="G14" s="997"/>
      <c r="H14" s="997"/>
      <c r="I14" s="1047"/>
    </row>
    <row r="15" spans="2:10" ht="70">
      <c r="B15" s="1222"/>
      <c r="C15" s="1047" t="s">
        <v>704</v>
      </c>
      <c r="D15" s="1047" t="s">
        <v>1158</v>
      </c>
      <c r="E15" s="1048" t="s">
        <v>2451</v>
      </c>
      <c r="F15" s="997"/>
      <c r="G15" s="997"/>
      <c r="H15" s="997"/>
      <c r="I15" s="1047"/>
    </row>
    <row r="16" spans="2:10">
      <c r="B16" s="1222"/>
      <c r="C16" s="1049" t="s">
        <v>707</v>
      </c>
      <c r="D16" s="1049" t="s">
        <v>1159</v>
      </c>
      <c r="E16" s="1122" t="s">
        <v>2558</v>
      </c>
      <c r="F16" s="1050"/>
      <c r="G16" s="1050"/>
      <c r="H16" s="1050"/>
      <c r="I16" s="1049"/>
    </row>
    <row r="17" spans="2:9" ht="17" thickBot="1">
      <c r="B17" s="1220" t="s">
        <v>1160</v>
      </c>
      <c r="C17" s="1220"/>
      <c r="D17" s="1220"/>
      <c r="E17" s="353"/>
      <c r="F17" s="305"/>
      <c r="G17" s="305"/>
      <c r="H17" s="305"/>
      <c r="I17" s="303"/>
    </row>
    <row r="18" spans="2:9" ht="112">
      <c r="B18" s="1221" t="s">
        <v>1153</v>
      </c>
      <c r="C18" s="1047" t="s">
        <v>711</v>
      </c>
      <c r="D18" s="1047" t="s">
        <v>1161</v>
      </c>
      <c r="E18" s="1048" t="s">
        <v>2286</v>
      </c>
      <c r="F18" s="997"/>
      <c r="G18" s="997"/>
      <c r="H18" s="997"/>
      <c r="I18" s="296"/>
    </row>
    <row r="19" spans="2:9" ht="42">
      <c r="B19" s="1222"/>
      <c r="C19" s="1047" t="s">
        <v>714</v>
      </c>
      <c r="D19" s="1047" t="s">
        <v>1162</v>
      </c>
      <c r="E19" s="1048" t="s">
        <v>2293</v>
      </c>
      <c r="F19" s="997" t="s">
        <v>1101</v>
      </c>
      <c r="G19" s="997" t="s">
        <v>1163</v>
      </c>
      <c r="H19" s="997" t="s">
        <v>1164</v>
      </c>
      <c r="I19" s="296"/>
    </row>
    <row r="20" spans="2:9" ht="47.25" customHeight="1">
      <c r="B20" s="1222"/>
      <c r="C20" s="1049" t="s">
        <v>718</v>
      </c>
      <c r="D20" s="1049" t="s">
        <v>1165</v>
      </c>
      <c r="E20" s="1051" t="s">
        <v>2293</v>
      </c>
      <c r="F20" s="1050" t="s">
        <v>1102</v>
      </c>
      <c r="G20" s="1050" t="s">
        <v>1163</v>
      </c>
      <c r="H20" s="1050" t="s">
        <v>1166</v>
      </c>
      <c r="I20" s="300"/>
    </row>
    <row r="21" spans="2:9" ht="17" thickBot="1">
      <c r="B21" s="1220" t="s">
        <v>520</v>
      </c>
      <c r="C21" s="1220"/>
      <c r="D21" s="1220"/>
      <c r="E21" s="353"/>
      <c r="F21" s="305"/>
      <c r="G21" s="305"/>
      <c r="H21" s="305"/>
      <c r="I21" s="303"/>
    </row>
    <row r="22" spans="2:9" ht="56">
      <c r="B22" s="1221" t="s">
        <v>1153</v>
      </c>
      <c r="C22" s="1047" t="s">
        <v>721</v>
      </c>
      <c r="D22" s="1047" t="s">
        <v>1167</v>
      </c>
      <c r="E22" s="1048" t="s">
        <v>2287</v>
      </c>
      <c r="F22" s="997"/>
      <c r="G22" s="997"/>
      <c r="H22" s="997"/>
      <c r="I22" s="296"/>
    </row>
    <row r="23" spans="2:9" ht="45.75" customHeight="1">
      <c r="B23" s="1222"/>
      <c r="C23" s="1047" t="s">
        <v>724</v>
      </c>
      <c r="D23" s="1047" t="s">
        <v>1168</v>
      </c>
      <c r="E23" s="1048" t="s">
        <v>1169</v>
      </c>
      <c r="F23" s="997"/>
      <c r="G23" s="997"/>
      <c r="H23" s="997"/>
      <c r="I23" s="296"/>
    </row>
    <row r="24" spans="2:9" ht="31.5" customHeight="1">
      <c r="B24" s="1222"/>
      <c r="C24" s="1047" t="s">
        <v>727</v>
      </c>
      <c r="D24" s="1047" t="s">
        <v>1170</v>
      </c>
      <c r="E24" s="1048" t="s">
        <v>1171</v>
      </c>
      <c r="F24" s="997"/>
      <c r="G24" s="997"/>
      <c r="H24" s="997"/>
      <c r="I24" s="296"/>
    </row>
    <row r="25" spans="2:9" ht="98">
      <c r="B25" s="1222"/>
      <c r="C25" s="1047" t="s">
        <v>730</v>
      </c>
      <c r="D25" s="1047" t="s">
        <v>1172</v>
      </c>
      <c r="E25" s="1048" t="s">
        <v>2312</v>
      </c>
      <c r="F25" s="997"/>
      <c r="G25" s="997"/>
      <c r="H25" s="997"/>
      <c r="I25" s="296"/>
    </row>
    <row r="26" spans="2:9" ht="56">
      <c r="B26" s="1222"/>
      <c r="C26" s="1047" t="s">
        <v>733</v>
      </c>
      <c r="D26" s="1047" t="s">
        <v>1173</v>
      </c>
      <c r="E26" s="1048" t="s">
        <v>2319</v>
      </c>
      <c r="F26" s="997"/>
      <c r="G26" s="997"/>
      <c r="H26" s="997"/>
      <c r="I26" s="296"/>
    </row>
    <row r="27" spans="2:9" ht="44.25" customHeight="1">
      <c r="B27" s="1222"/>
      <c r="C27" s="1047" t="s">
        <v>736</v>
      </c>
      <c r="D27" s="1047" t="s">
        <v>1174</v>
      </c>
      <c r="E27" s="1048" t="s">
        <v>2288</v>
      </c>
      <c r="F27" s="997"/>
      <c r="G27" s="997"/>
      <c r="H27" s="997"/>
      <c r="I27" s="296"/>
    </row>
    <row r="28" spans="2:9" ht="70">
      <c r="B28" s="1222"/>
      <c r="C28" s="1047" t="s">
        <v>739</v>
      </c>
      <c r="D28" s="1047" t="s">
        <v>1175</v>
      </c>
      <c r="E28" s="1048" t="s">
        <v>2306</v>
      </c>
      <c r="F28" s="997"/>
      <c r="G28" s="997"/>
      <c r="H28" s="997"/>
      <c r="I28" s="296"/>
    </row>
    <row r="29" spans="2:9" ht="76.25" customHeight="1">
      <c r="B29" s="1222"/>
      <c r="C29" s="1047" t="s">
        <v>742</v>
      </c>
      <c r="D29" s="1047" t="s">
        <v>1176</v>
      </c>
      <c r="E29" s="1048" t="s">
        <v>521</v>
      </c>
      <c r="F29" s="997" t="s">
        <v>1103</v>
      </c>
      <c r="G29" s="997" t="s">
        <v>1177</v>
      </c>
      <c r="H29" s="997" t="s">
        <v>1178</v>
      </c>
      <c r="I29" s="296"/>
    </row>
    <row r="30" spans="2:9" ht="35.25" customHeight="1">
      <c r="B30" s="1222"/>
      <c r="C30" s="1047" t="s">
        <v>745</v>
      </c>
      <c r="D30" s="1047" t="s">
        <v>1179</v>
      </c>
      <c r="E30" s="1048" t="s">
        <v>1171</v>
      </c>
      <c r="F30" s="997"/>
      <c r="G30" s="997"/>
      <c r="H30" s="997"/>
      <c r="I30" s="296"/>
    </row>
    <row r="31" spans="2:9" ht="34.25" customHeight="1">
      <c r="B31" s="1222"/>
      <c r="C31" s="1047" t="s">
        <v>747</v>
      </c>
      <c r="D31" s="1047" t="s">
        <v>1180</v>
      </c>
      <c r="E31" s="1048" t="s">
        <v>1171</v>
      </c>
      <c r="F31" s="997"/>
      <c r="G31" s="997"/>
      <c r="H31" s="997"/>
      <c r="I31" s="296"/>
    </row>
    <row r="32" spans="2:9" ht="82.25" customHeight="1">
      <c r="B32" s="1222"/>
      <c r="C32" s="1047" t="s">
        <v>749</v>
      </c>
      <c r="D32" s="1047" t="s">
        <v>1181</v>
      </c>
      <c r="E32" s="1048" t="s">
        <v>2471</v>
      </c>
      <c r="F32" s="997"/>
      <c r="G32" s="997"/>
      <c r="H32" s="997"/>
      <c r="I32" s="296"/>
    </row>
    <row r="33" spans="2:9" ht="64" customHeight="1">
      <c r="B33" s="1222"/>
      <c r="C33" s="1047" t="s">
        <v>752</v>
      </c>
      <c r="D33" s="1047" t="s">
        <v>1182</v>
      </c>
      <c r="E33" s="1048" t="s">
        <v>2472</v>
      </c>
      <c r="F33" s="997"/>
      <c r="G33" s="997"/>
      <c r="H33" s="997"/>
      <c r="I33" s="296"/>
    </row>
    <row r="34" spans="2:9" ht="224">
      <c r="B34" s="1222"/>
      <c r="C34" s="1049" t="s">
        <v>755</v>
      </c>
      <c r="D34" s="1049" t="s">
        <v>1183</v>
      </c>
      <c r="E34" s="1123" t="s">
        <v>2452</v>
      </c>
      <c r="F34" s="302" t="s">
        <v>1104</v>
      </c>
      <c r="G34" s="1050" t="s">
        <v>1184</v>
      </c>
      <c r="H34" s="1050" t="s">
        <v>1185</v>
      </c>
      <c r="I34" s="300"/>
    </row>
    <row r="35" spans="2:9" ht="18" customHeight="1" thickBot="1">
      <c r="B35" s="1220" t="s">
        <v>1186</v>
      </c>
      <c r="C35" s="1220"/>
      <c r="D35" s="1220"/>
      <c r="E35" s="353"/>
      <c r="F35" s="305"/>
      <c r="G35" s="305"/>
      <c r="H35" s="305"/>
      <c r="I35" s="303"/>
    </row>
    <row r="36" spans="2:9" ht="70">
      <c r="B36" s="1223" t="s">
        <v>1153</v>
      </c>
      <c r="C36" s="1047" t="s">
        <v>760</v>
      </c>
      <c r="D36" s="1047" t="s">
        <v>1187</v>
      </c>
      <c r="E36" s="1048" t="s">
        <v>2320</v>
      </c>
      <c r="F36" s="997"/>
      <c r="G36" s="997"/>
      <c r="H36" s="997"/>
      <c r="I36" s="1047" t="s">
        <v>1188</v>
      </c>
    </row>
    <row r="37" spans="2:9" ht="112">
      <c r="B37" s="1224"/>
      <c r="C37" s="1047" t="s">
        <v>764</v>
      </c>
      <c r="D37" s="1047" t="s">
        <v>1189</v>
      </c>
      <c r="E37" s="1048" t="s">
        <v>2326</v>
      </c>
      <c r="F37" s="997"/>
      <c r="G37" s="997"/>
      <c r="H37" s="997"/>
      <c r="I37" s="1047" t="s">
        <v>1190</v>
      </c>
    </row>
    <row r="38" spans="2:9" ht="84">
      <c r="B38" s="1224"/>
      <c r="C38" s="1047" t="s">
        <v>768</v>
      </c>
      <c r="D38" s="1047" t="s">
        <v>1191</v>
      </c>
      <c r="E38" s="1048" t="s">
        <v>2453</v>
      </c>
      <c r="F38" s="997"/>
      <c r="G38" s="997"/>
      <c r="H38" s="997"/>
      <c r="I38" s="1047"/>
    </row>
    <row r="39" spans="2:9" ht="108" customHeight="1">
      <c r="B39" s="1224"/>
      <c r="C39" s="1047" t="s">
        <v>770</v>
      </c>
      <c r="D39" s="1047" t="s">
        <v>1192</v>
      </c>
      <c r="E39" s="1048" t="s">
        <v>2335</v>
      </c>
      <c r="F39" s="997"/>
      <c r="G39" s="997"/>
      <c r="H39" s="997"/>
      <c r="I39" s="1047"/>
    </row>
    <row r="40" spans="2:9" ht="28">
      <c r="B40" s="1224"/>
      <c r="C40" s="1047" t="s">
        <v>772</v>
      </c>
      <c r="D40" s="1047" t="s">
        <v>1193</v>
      </c>
      <c r="E40" s="1048" t="s">
        <v>2307</v>
      </c>
      <c r="F40" s="997"/>
      <c r="G40" s="997"/>
      <c r="H40" s="997"/>
      <c r="I40" s="1047"/>
    </row>
    <row r="41" spans="2:9" ht="140">
      <c r="B41" s="1224"/>
      <c r="C41" s="1047" t="s">
        <v>775</v>
      </c>
      <c r="D41" s="1047" t="s">
        <v>1194</v>
      </c>
      <c r="E41" s="1048" t="s">
        <v>2345</v>
      </c>
      <c r="F41" s="997"/>
      <c r="G41" s="997"/>
      <c r="H41" s="997"/>
      <c r="I41" s="1047" t="s">
        <v>1195</v>
      </c>
    </row>
    <row r="42" spans="2:9" ht="56">
      <c r="B42" s="1224"/>
      <c r="C42" s="1049" t="s">
        <v>779</v>
      </c>
      <c r="D42" s="1049" t="s">
        <v>1196</v>
      </c>
      <c r="E42" s="1051" t="s">
        <v>2346</v>
      </c>
      <c r="F42" s="1050"/>
      <c r="G42" s="1050"/>
      <c r="H42" s="1050"/>
      <c r="I42" s="1049"/>
    </row>
    <row r="43" spans="2:9" ht="18" customHeight="1" thickBot="1">
      <c r="B43" s="1220" t="s">
        <v>1197</v>
      </c>
      <c r="C43" s="1220"/>
      <c r="D43" s="1220"/>
      <c r="E43" s="353"/>
      <c r="F43" s="305"/>
      <c r="G43" s="305"/>
      <c r="H43" s="305"/>
      <c r="I43" s="303"/>
    </row>
    <row r="44" spans="2:9" ht="112">
      <c r="B44" s="1221" t="s">
        <v>1153</v>
      </c>
      <c r="C44" s="1047" t="s">
        <v>783</v>
      </c>
      <c r="D44" s="1047" t="s">
        <v>1198</v>
      </c>
      <c r="E44" s="1048" t="s">
        <v>2340</v>
      </c>
      <c r="F44" s="997"/>
      <c r="G44" s="997"/>
      <c r="H44" s="997"/>
      <c r="I44" s="1047"/>
    </row>
    <row r="45" spans="2:9" ht="397">
      <c r="B45" s="1225"/>
      <c r="C45" s="1047" t="s">
        <v>786</v>
      </c>
      <c r="D45" s="1047" t="s">
        <v>1199</v>
      </c>
      <c r="E45" s="1048" t="s">
        <v>2294</v>
      </c>
      <c r="F45" s="1011"/>
      <c r="G45" s="1011"/>
      <c r="H45" s="1011" t="s">
        <v>1614</v>
      </c>
      <c r="I45" s="1047" t="s">
        <v>1200</v>
      </c>
    </row>
    <row r="46" spans="2:9" s="290" customFormat="1">
      <c r="B46" s="318" t="s">
        <v>1201</v>
      </c>
      <c r="C46" s="319"/>
      <c r="D46" s="319"/>
      <c r="E46" s="354"/>
      <c r="F46" s="320"/>
      <c r="G46" s="320"/>
      <c r="H46" s="320"/>
      <c r="I46" s="320"/>
    </row>
    <row r="47" spans="2:9" ht="18" customHeight="1" thickBot="1">
      <c r="B47" s="1220" t="s">
        <v>1202</v>
      </c>
      <c r="C47" s="1220"/>
      <c r="D47" s="1220"/>
      <c r="E47" s="353"/>
      <c r="F47" s="305"/>
      <c r="G47" s="305"/>
      <c r="H47" s="305"/>
      <c r="I47" s="303"/>
    </row>
    <row r="48" spans="2:9" ht="56">
      <c r="B48" s="1223" t="s">
        <v>1203</v>
      </c>
      <c r="C48" s="1047" t="s">
        <v>794</v>
      </c>
      <c r="D48" s="1047" t="s">
        <v>1204</v>
      </c>
      <c r="E48" s="1048" t="s">
        <v>2289</v>
      </c>
      <c r="F48" s="997"/>
      <c r="G48" s="997"/>
      <c r="H48" s="997"/>
      <c r="I48" s="1047"/>
    </row>
    <row r="49" spans="2:9" ht="42">
      <c r="B49" s="1224"/>
      <c r="C49" s="1047" t="s">
        <v>797</v>
      </c>
      <c r="D49" s="1047" t="s">
        <v>1205</v>
      </c>
      <c r="E49" s="1048" t="s">
        <v>2290</v>
      </c>
      <c r="F49" s="997"/>
      <c r="G49" s="997"/>
      <c r="H49" s="997"/>
      <c r="I49" s="1047"/>
    </row>
    <row r="50" spans="2:9" ht="266" customHeight="1">
      <c r="B50" s="1224"/>
      <c r="C50" s="1049" t="s">
        <v>800</v>
      </c>
      <c r="D50" s="1049" t="s">
        <v>1206</v>
      </c>
      <c r="E50" s="1051" t="s">
        <v>2291</v>
      </c>
      <c r="F50" s="1050"/>
      <c r="G50" s="1050"/>
      <c r="H50" s="1050"/>
      <c r="I50" s="1052" t="s">
        <v>1207</v>
      </c>
    </row>
    <row r="51" spans="2:9" s="289" customFormat="1" ht="18">
      <c r="B51" s="318" t="s">
        <v>1208</v>
      </c>
      <c r="C51" s="318"/>
      <c r="D51" s="318"/>
      <c r="E51" s="355"/>
      <c r="F51" s="318"/>
      <c r="G51" s="318"/>
      <c r="H51" s="318"/>
      <c r="I51" s="318"/>
    </row>
    <row r="52" spans="2:9" ht="18" customHeight="1" thickBot="1">
      <c r="B52" s="1220" t="s">
        <v>1209</v>
      </c>
      <c r="C52" s="1220"/>
      <c r="D52" s="1220"/>
      <c r="E52" s="353"/>
      <c r="F52" s="305"/>
      <c r="G52" s="305"/>
      <c r="H52" s="305"/>
      <c r="I52" s="303"/>
    </row>
    <row r="53" spans="2:9" ht="83" customHeight="1">
      <c r="B53" s="1053" t="s">
        <v>1203</v>
      </c>
      <c r="C53" s="1047" t="s">
        <v>800</v>
      </c>
      <c r="D53" s="1047" t="s">
        <v>1206</v>
      </c>
      <c r="E53" s="1048" t="s">
        <v>2347</v>
      </c>
      <c r="F53" s="997"/>
      <c r="G53" s="1003"/>
      <c r="H53" s="997"/>
      <c r="I53" s="1047"/>
    </row>
    <row r="54" spans="2:9" ht="42">
      <c r="B54" s="1226" t="s">
        <v>1210</v>
      </c>
      <c r="C54" s="1047" t="s">
        <v>808</v>
      </c>
      <c r="D54" s="1047" t="s">
        <v>1211</v>
      </c>
      <c r="E54" s="1048" t="s">
        <v>1212</v>
      </c>
      <c r="F54" s="1054" t="s">
        <v>1105</v>
      </c>
      <c r="G54" s="1054" t="s">
        <v>1163</v>
      </c>
      <c r="H54" s="1054" t="s">
        <v>1213</v>
      </c>
      <c r="I54" s="1047"/>
    </row>
    <row r="55" spans="2:9" ht="84">
      <c r="B55" s="1224"/>
      <c r="C55" s="1047" t="s">
        <v>811</v>
      </c>
      <c r="D55" s="1047" t="s">
        <v>1214</v>
      </c>
      <c r="E55" s="1048" t="s">
        <v>2313</v>
      </c>
      <c r="F55" s="997" t="s">
        <v>1215</v>
      </c>
      <c r="G55" s="1002" t="s">
        <v>1216</v>
      </c>
      <c r="H55" s="997" t="s">
        <v>1217</v>
      </c>
      <c r="I55" s="1047" t="s">
        <v>1218</v>
      </c>
    </row>
    <row r="56" spans="2:9" ht="28">
      <c r="B56" s="1224"/>
      <c r="C56" s="1047" t="s">
        <v>815</v>
      </c>
      <c r="D56" s="1047" t="s">
        <v>1219</v>
      </c>
      <c r="E56" s="1048" t="s">
        <v>1220</v>
      </c>
      <c r="F56" s="997"/>
      <c r="G56" s="997"/>
      <c r="H56" s="997"/>
      <c r="I56" s="1047"/>
    </row>
    <row r="57" spans="2:9" ht="16" customHeight="1">
      <c r="B57" s="1224"/>
      <c r="C57" s="1049" t="s">
        <v>817</v>
      </c>
      <c r="D57" s="1049" t="s">
        <v>1221</v>
      </c>
      <c r="E57" s="1122" t="s">
        <v>1222</v>
      </c>
      <c r="F57" s="1050"/>
      <c r="G57" s="1050"/>
      <c r="H57" s="1050"/>
      <c r="I57" s="1049"/>
    </row>
    <row r="58" spans="2:9" ht="18" customHeight="1" thickBot="1">
      <c r="B58" s="1220" t="s">
        <v>1223</v>
      </c>
      <c r="C58" s="1220"/>
      <c r="D58" s="1220"/>
      <c r="E58" s="353"/>
      <c r="F58" s="305"/>
      <c r="G58" s="305"/>
      <c r="H58" s="305"/>
      <c r="I58" s="303"/>
    </row>
    <row r="59" spans="2:9" ht="98">
      <c r="B59" s="1053" t="s">
        <v>1203</v>
      </c>
      <c r="C59" s="1047" t="s">
        <v>800</v>
      </c>
      <c r="D59" s="1047" t="s">
        <v>1206</v>
      </c>
      <c r="E59" s="1048" t="s">
        <v>2348</v>
      </c>
      <c r="F59" s="997"/>
      <c r="G59" s="997"/>
      <c r="H59" s="997"/>
      <c r="I59" s="1047"/>
    </row>
    <row r="60" spans="2:9" ht="56">
      <c r="B60" s="1227" t="s">
        <v>1224</v>
      </c>
      <c r="C60" s="1047" t="s">
        <v>823</v>
      </c>
      <c r="D60" s="1047" t="s">
        <v>1225</v>
      </c>
      <c r="E60" s="1048" t="s">
        <v>2349</v>
      </c>
      <c r="F60" s="997"/>
      <c r="G60" s="997"/>
      <c r="H60" s="997"/>
      <c r="I60" s="1047" t="s">
        <v>1226</v>
      </c>
    </row>
    <row r="61" spans="2:9" ht="101" customHeight="1">
      <c r="B61" s="1228"/>
      <c r="C61" s="1049" t="s">
        <v>827</v>
      </c>
      <c r="D61" s="1049" t="s">
        <v>1227</v>
      </c>
      <c r="E61" s="1051" t="s">
        <v>2350</v>
      </c>
      <c r="F61" s="1050"/>
      <c r="G61" s="1050"/>
      <c r="H61" s="1050"/>
      <c r="I61" s="1049"/>
    </row>
    <row r="62" spans="2:9" ht="18" customHeight="1" thickBot="1">
      <c r="B62" s="1220" t="s">
        <v>1228</v>
      </c>
      <c r="C62" s="1220"/>
      <c r="D62" s="1220"/>
      <c r="E62" s="353"/>
      <c r="F62" s="305"/>
      <c r="G62" s="305"/>
      <c r="H62" s="305"/>
      <c r="I62" s="303"/>
    </row>
    <row r="63" spans="2:9" ht="42">
      <c r="B63" s="1053" t="s">
        <v>1229</v>
      </c>
      <c r="C63" s="1047" t="s">
        <v>800</v>
      </c>
      <c r="D63" s="1047" t="s">
        <v>1206</v>
      </c>
      <c r="E63" s="1048" t="s">
        <v>2292</v>
      </c>
      <c r="F63" s="997"/>
      <c r="G63" s="997"/>
      <c r="H63" s="997"/>
      <c r="I63" s="1047"/>
    </row>
    <row r="64" spans="2:9" ht="84">
      <c r="B64" s="1055" t="s">
        <v>1230</v>
      </c>
      <c r="C64" s="1049" t="s">
        <v>833</v>
      </c>
      <c r="D64" s="1049" t="s">
        <v>1231</v>
      </c>
      <c r="E64" s="1051" t="s">
        <v>1232</v>
      </c>
      <c r="F64" s="1050"/>
      <c r="G64" s="1050"/>
      <c r="H64" s="1050"/>
      <c r="I64" s="1049"/>
    </row>
    <row r="65" spans="2:9" ht="18" customHeight="1" thickBot="1">
      <c r="B65" s="1220" t="s">
        <v>1233</v>
      </c>
      <c r="C65" s="1220"/>
      <c r="D65" s="1220"/>
      <c r="E65" s="353"/>
      <c r="F65" s="305"/>
      <c r="G65" s="305"/>
      <c r="H65" s="305"/>
      <c r="I65" s="303"/>
    </row>
    <row r="66" spans="2:9" ht="56">
      <c r="B66" s="1053" t="s">
        <v>1203</v>
      </c>
      <c r="C66" s="1047" t="s">
        <v>800</v>
      </c>
      <c r="D66" s="1047" t="s">
        <v>1206</v>
      </c>
      <c r="E66" s="1048" t="s">
        <v>2308</v>
      </c>
      <c r="F66" s="997"/>
      <c r="G66" s="997"/>
      <c r="H66" s="997"/>
      <c r="I66" s="1047" t="s">
        <v>1234</v>
      </c>
    </row>
    <row r="67" spans="2:9" ht="119" customHeight="1">
      <c r="B67" s="1227" t="s">
        <v>1235</v>
      </c>
      <c r="C67" s="1049" t="s">
        <v>840</v>
      </c>
      <c r="D67" s="1049" t="s">
        <v>1236</v>
      </c>
      <c r="E67" s="1051" t="s">
        <v>2309</v>
      </c>
      <c r="F67" s="1050" t="s">
        <v>1106</v>
      </c>
      <c r="G67" s="1050" t="s">
        <v>1237</v>
      </c>
      <c r="H67" s="1050" t="s">
        <v>1238</v>
      </c>
      <c r="I67" s="1047" t="s">
        <v>1234</v>
      </c>
    </row>
    <row r="68" spans="2:9" ht="76" customHeight="1">
      <c r="B68" s="1228"/>
      <c r="C68" s="1047" t="s">
        <v>845</v>
      </c>
      <c r="D68" s="1047" t="s">
        <v>1239</v>
      </c>
      <c r="E68" s="1048" t="s">
        <v>2351</v>
      </c>
      <c r="F68" s="997" t="s">
        <v>1107</v>
      </c>
      <c r="G68" s="997" t="s">
        <v>1240</v>
      </c>
      <c r="H68" s="997" t="s">
        <v>1241</v>
      </c>
      <c r="I68" s="1047"/>
    </row>
    <row r="69" spans="2:9" ht="28">
      <c r="B69" s="1228"/>
      <c r="C69" s="1049" t="s">
        <v>849</v>
      </c>
      <c r="D69" s="1049" t="s">
        <v>1242</v>
      </c>
      <c r="E69" s="1051" t="s">
        <v>2454</v>
      </c>
      <c r="F69" s="1050"/>
      <c r="G69" s="1050"/>
      <c r="H69" s="1050"/>
      <c r="I69" s="1049"/>
    </row>
    <row r="70" spans="2:9" ht="18" customHeight="1" thickBot="1">
      <c r="B70" s="1220" t="s">
        <v>1243</v>
      </c>
      <c r="C70" s="1220"/>
      <c r="D70" s="1220"/>
      <c r="E70" s="353"/>
      <c r="F70" s="305"/>
      <c r="G70" s="305"/>
      <c r="H70" s="305"/>
      <c r="I70" s="303"/>
    </row>
    <row r="71" spans="2:9" ht="56">
      <c r="B71" s="1053" t="s">
        <v>1203</v>
      </c>
      <c r="C71" s="1047" t="s">
        <v>800</v>
      </c>
      <c r="D71" s="1047" t="s">
        <v>1206</v>
      </c>
      <c r="E71" s="1048" t="s">
        <v>2308</v>
      </c>
      <c r="F71" s="997"/>
      <c r="G71" s="997"/>
      <c r="H71" s="997"/>
      <c r="I71" s="1047" t="s">
        <v>1234</v>
      </c>
    </row>
    <row r="72" spans="2:9" ht="119" customHeight="1">
      <c r="B72" s="1055" t="s">
        <v>1244</v>
      </c>
      <c r="C72" s="1049" t="s">
        <v>853</v>
      </c>
      <c r="D72" s="1049" t="s">
        <v>1245</v>
      </c>
      <c r="E72" s="1051" t="s">
        <v>2309</v>
      </c>
      <c r="F72" s="1050"/>
      <c r="G72" s="1050"/>
      <c r="H72" s="1050"/>
      <c r="I72" s="1049" t="s">
        <v>1234</v>
      </c>
    </row>
    <row r="73" spans="2:9" ht="18" customHeight="1" thickBot="1">
      <c r="B73" s="1220" t="s">
        <v>1246</v>
      </c>
      <c r="C73" s="1220"/>
      <c r="D73" s="1220"/>
      <c r="E73" s="353"/>
      <c r="F73" s="305"/>
      <c r="G73" s="305"/>
      <c r="H73" s="305"/>
      <c r="I73" s="303"/>
    </row>
    <row r="74" spans="2:9" ht="196" customHeight="1">
      <c r="B74" s="1053" t="s">
        <v>1203</v>
      </c>
      <c r="C74" s="1047" t="s">
        <v>800</v>
      </c>
      <c r="D74" s="1047" t="s">
        <v>1206</v>
      </c>
      <c r="E74" s="1048" t="s">
        <v>2327</v>
      </c>
      <c r="F74" s="997"/>
      <c r="G74" s="997"/>
      <c r="H74" s="997"/>
      <c r="I74" s="1047" t="s">
        <v>1247</v>
      </c>
    </row>
    <row r="75" spans="2:9" ht="196" customHeight="1">
      <c r="B75" s="1229" t="s">
        <v>1248</v>
      </c>
      <c r="C75" s="1049" t="s">
        <v>859</v>
      </c>
      <c r="D75" s="1049" t="s">
        <v>1249</v>
      </c>
      <c r="E75" s="1051" t="s">
        <v>521</v>
      </c>
      <c r="F75" s="1050" t="s">
        <v>859</v>
      </c>
      <c r="G75" s="997" t="s">
        <v>1163</v>
      </c>
      <c r="H75" s="1050" t="s">
        <v>1250</v>
      </c>
      <c r="I75" s="1049" t="s">
        <v>1247</v>
      </c>
    </row>
    <row r="76" spans="2:9" ht="140">
      <c r="B76" s="1230"/>
      <c r="C76" s="1056" t="s">
        <v>863</v>
      </c>
      <c r="D76" s="1056" t="s">
        <v>1251</v>
      </c>
      <c r="E76" s="1057" t="s">
        <v>521</v>
      </c>
      <c r="F76" s="1058" t="s">
        <v>863</v>
      </c>
      <c r="G76" s="1003" t="s">
        <v>1163</v>
      </c>
      <c r="H76" s="1058" t="s">
        <v>2329</v>
      </c>
      <c r="I76" s="1056"/>
    </row>
    <row r="77" spans="2:9" ht="196" customHeight="1">
      <c r="B77" s="1230"/>
      <c r="C77" s="1049" t="s">
        <v>866</v>
      </c>
      <c r="D77" s="1049" t="s">
        <v>1252</v>
      </c>
      <c r="E77" s="1051" t="s">
        <v>2352</v>
      </c>
      <c r="F77" s="1050" t="s">
        <v>1108</v>
      </c>
      <c r="G77" s="1059" t="s">
        <v>1253</v>
      </c>
      <c r="H77" s="1050" t="s">
        <v>2328</v>
      </c>
      <c r="I77" s="1049" t="s">
        <v>1247</v>
      </c>
    </row>
    <row r="78" spans="2:9" ht="18" customHeight="1" thickBot="1">
      <c r="B78" s="1220" t="s">
        <v>1254</v>
      </c>
      <c r="C78" s="1220"/>
      <c r="D78" s="1220"/>
      <c r="E78" s="353"/>
      <c r="F78" s="305"/>
      <c r="G78" s="305"/>
      <c r="H78" s="305"/>
      <c r="I78" s="303"/>
    </row>
    <row r="79" spans="2:9" ht="196" customHeight="1">
      <c r="B79" s="1053" t="s">
        <v>1203</v>
      </c>
      <c r="C79" s="1047" t="s">
        <v>800</v>
      </c>
      <c r="D79" s="1047" t="s">
        <v>1206</v>
      </c>
      <c r="E79" s="1048" t="s">
        <v>2314</v>
      </c>
      <c r="F79" s="997"/>
      <c r="G79" s="997"/>
      <c r="H79" s="997"/>
      <c r="I79" s="1047" t="s">
        <v>1247</v>
      </c>
    </row>
    <row r="80" spans="2:9" ht="306" customHeight="1">
      <c r="B80" s="1226" t="s">
        <v>1255</v>
      </c>
      <c r="C80" s="1047" t="s">
        <v>873</v>
      </c>
      <c r="D80" s="1047" t="s">
        <v>1256</v>
      </c>
      <c r="E80" s="1048" t="s">
        <v>2315</v>
      </c>
      <c r="F80" s="997" t="s">
        <v>1257</v>
      </c>
      <c r="G80" s="997" t="s">
        <v>1250</v>
      </c>
      <c r="H80" s="997" t="s">
        <v>1258</v>
      </c>
      <c r="I80" s="1047" t="s">
        <v>1247</v>
      </c>
    </row>
    <row r="81" spans="2:9" ht="28">
      <c r="B81" s="1224"/>
      <c r="C81" s="1047" t="s">
        <v>877</v>
      </c>
      <c r="D81" s="1047" t="s">
        <v>1259</v>
      </c>
      <c r="E81" s="1048" t="s">
        <v>521</v>
      </c>
      <c r="F81" s="997" t="s">
        <v>877</v>
      </c>
      <c r="G81" s="1003" t="s">
        <v>1163</v>
      </c>
      <c r="H81" s="997" t="s">
        <v>1260</v>
      </c>
      <c r="I81" s="1047"/>
    </row>
    <row r="82" spans="2:9" ht="28">
      <c r="B82" s="1224"/>
      <c r="C82" s="1047" t="s">
        <v>880</v>
      </c>
      <c r="D82" s="1047" t="s">
        <v>1261</v>
      </c>
      <c r="E82" s="1048" t="s">
        <v>2316</v>
      </c>
      <c r="F82" s="997"/>
      <c r="G82" s="997"/>
      <c r="H82" s="997"/>
      <c r="I82" s="1047"/>
    </row>
    <row r="83" spans="2:9" ht="28">
      <c r="B83" s="1224"/>
      <c r="C83" s="1056" t="s">
        <v>883</v>
      </c>
      <c r="D83" s="1056" t="s">
        <v>1262</v>
      </c>
      <c r="E83" s="1057" t="s">
        <v>2455</v>
      </c>
      <c r="F83" s="1058"/>
      <c r="G83" s="1058"/>
      <c r="H83" s="1058"/>
      <c r="I83" s="1056"/>
    </row>
    <row r="84" spans="2:9" ht="28">
      <c r="B84" s="1224"/>
      <c r="C84" s="1049" t="s">
        <v>886</v>
      </c>
      <c r="D84" s="1049" t="s">
        <v>1263</v>
      </c>
      <c r="E84" s="1051" t="s">
        <v>2317</v>
      </c>
      <c r="F84" s="1050"/>
      <c r="G84" s="1050"/>
      <c r="H84" s="1050"/>
      <c r="I84" s="1049"/>
    </row>
    <row r="85" spans="2:9" ht="18" customHeight="1" thickBot="1">
      <c r="B85" s="1220" t="s">
        <v>1264</v>
      </c>
      <c r="C85" s="1220"/>
      <c r="D85" s="1220"/>
      <c r="E85" s="353"/>
      <c r="F85" s="305"/>
      <c r="G85" s="305"/>
      <c r="H85" s="305"/>
      <c r="I85" s="303"/>
    </row>
    <row r="86" spans="2:9" ht="196" customHeight="1">
      <c r="B86" s="1060" t="s">
        <v>1203</v>
      </c>
      <c r="C86" s="1047" t="s">
        <v>800</v>
      </c>
      <c r="D86" s="1047" t="s">
        <v>1206</v>
      </c>
      <c r="E86" s="1048" t="s">
        <v>2314</v>
      </c>
      <c r="F86" s="997"/>
      <c r="G86" s="997"/>
      <c r="H86" s="997"/>
      <c r="I86" s="1047" t="s">
        <v>1247</v>
      </c>
    </row>
    <row r="87" spans="2:9" ht="196" customHeight="1">
      <c r="B87" s="1231" t="s">
        <v>1265</v>
      </c>
      <c r="C87" s="1047" t="s">
        <v>890</v>
      </c>
      <c r="D87" s="1047" t="s">
        <v>1266</v>
      </c>
      <c r="E87" s="1048" t="s">
        <v>2318</v>
      </c>
      <c r="F87" s="997"/>
      <c r="G87" s="997"/>
      <c r="H87" s="997"/>
      <c r="I87" s="1047" t="s">
        <v>1247</v>
      </c>
    </row>
    <row r="88" spans="2:9" ht="42">
      <c r="B88" s="1224"/>
      <c r="C88" s="1047" t="s">
        <v>893</v>
      </c>
      <c r="D88" s="1047" t="s">
        <v>1267</v>
      </c>
      <c r="E88" s="1048" t="s">
        <v>2318</v>
      </c>
      <c r="F88" s="997"/>
      <c r="G88" s="997"/>
      <c r="H88" s="997"/>
      <c r="I88" s="1047"/>
    </row>
    <row r="89" spans="2:9" ht="42">
      <c r="B89" s="1224"/>
      <c r="C89" s="1047" t="s">
        <v>895</v>
      </c>
      <c r="D89" s="1047" t="s">
        <v>1268</v>
      </c>
      <c r="E89" s="1048" t="s">
        <v>2318</v>
      </c>
      <c r="F89" s="997"/>
      <c r="G89" s="997"/>
      <c r="H89" s="997"/>
      <c r="I89" s="1047"/>
    </row>
    <row r="90" spans="2:9" ht="42">
      <c r="B90" s="1224"/>
      <c r="C90" s="1047" t="s">
        <v>897</v>
      </c>
      <c r="D90" s="1047" t="s">
        <v>1269</v>
      </c>
      <c r="E90" s="1048" t="s">
        <v>2318</v>
      </c>
      <c r="F90" s="997"/>
      <c r="G90" s="997"/>
      <c r="H90" s="997"/>
      <c r="I90" s="1047"/>
    </row>
    <row r="91" spans="2:9" ht="42">
      <c r="B91" s="1224"/>
      <c r="C91" s="1047" t="s">
        <v>900</v>
      </c>
      <c r="D91" s="1047" t="s">
        <v>1270</v>
      </c>
      <c r="E91" s="1048" t="s">
        <v>2318</v>
      </c>
      <c r="F91" s="997"/>
      <c r="G91" s="997"/>
      <c r="H91" s="997"/>
      <c r="I91" s="1047"/>
    </row>
    <row r="92" spans="2:9" ht="28">
      <c r="B92" s="1224"/>
      <c r="C92" s="1056" t="s">
        <v>903</v>
      </c>
      <c r="D92" s="1056" t="s">
        <v>1271</v>
      </c>
      <c r="E92" s="1057" t="s">
        <v>521</v>
      </c>
      <c r="F92" s="1058" t="s">
        <v>903</v>
      </c>
      <c r="G92" s="1058" t="s">
        <v>1163</v>
      </c>
      <c r="H92" s="1058" t="s">
        <v>1272</v>
      </c>
      <c r="I92" s="1056"/>
    </row>
    <row r="93" spans="2:9" ht="28">
      <c r="B93" s="1224"/>
      <c r="C93" s="1049" t="s">
        <v>906</v>
      </c>
      <c r="D93" s="1049" t="s">
        <v>1273</v>
      </c>
      <c r="E93" s="1051" t="s">
        <v>521</v>
      </c>
      <c r="F93" s="1050" t="s">
        <v>906</v>
      </c>
      <c r="G93" s="1050" t="s">
        <v>1163</v>
      </c>
      <c r="H93" s="1050" t="s">
        <v>1272</v>
      </c>
      <c r="I93" s="1049"/>
    </row>
    <row r="94" spans="2:9" ht="18" customHeight="1" thickBot="1">
      <c r="B94" s="1220" t="s">
        <v>1274</v>
      </c>
      <c r="C94" s="1220"/>
      <c r="D94" s="1220"/>
      <c r="E94" s="353"/>
      <c r="F94" s="305"/>
      <c r="G94" s="305"/>
      <c r="H94" s="305"/>
      <c r="I94" s="303"/>
    </row>
    <row r="95" spans="2:9" ht="126">
      <c r="B95" s="1061" t="s">
        <v>1203</v>
      </c>
      <c r="C95" s="1047" t="s">
        <v>800</v>
      </c>
      <c r="D95" s="1047" t="s">
        <v>1206</v>
      </c>
      <c r="E95" s="1048" t="s">
        <v>2327</v>
      </c>
      <c r="F95" s="997"/>
      <c r="G95" s="997"/>
      <c r="H95" s="997"/>
      <c r="I95" s="1047" t="s">
        <v>1275</v>
      </c>
    </row>
    <row r="96" spans="2:9" ht="139" customHeight="1">
      <c r="B96" s="1231" t="s">
        <v>1276</v>
      </c>
      <c r="C96" s="1047" t="s">
        <v>911</v>
      </c>
      <c r="D96" s="1047" t="s">
        <v>1277</v>
      </c>
      <c r="E96" s="1064" t="s">
        <v>2330</v>
      </c>
      <c r="F96" s="1054" t="s">
        <v>1109</v>
      </c>
      <c r="G96" s="1054" t="s">
        <v>1278</v>
      </c>
      <c r="H96" s="1054" t="s">
        <v>1279</v>
      </c>
      <c r="I96" s="1047" t="s">
        <v>1280</v>
      </c>
    </row>
    <row r="97" spans="2:9" ht="126">
      <c r="B97" s="1224"/>
      <c r="C97" s="1047" t="s">
        <v>915</v>
      </c>
      <c r="D97" s="1047" t="s">
        <v>1281</v>
      </c>
      <c r="E97" s="1048" t="s">
        <v>2456</v>
      </c>
      <c r="F97" s="997" t="s">
        <v>1106</v>
      </c>
      <c r="G97" s="1054" t="s">
        <v>1278</v>
      </c>
      <c r="H97" s="1054" t="s">
        <v>1279</v>
      </c>
      <c r="I97" s="1047" t="s">
        <v>1282</v>
      </c>
    </row>
    <row r="98" spans="2:9" ht="36.5" customHeight="1">
      <c r="B98" s="1224"/>
      <c r="C98" s="1047" t="s">
        <v>917</v>
      </c>
      <c r="D98" s="1047" t="s">
        <v>1283</v>
      </c>
      <c r="E98" s="1064" t="s">
        <v>2331</v>
      </c>
      <c r="F98" s="997"/>
      <c r="G98" s="997"/>
      <c r="H98" s="997"/>
      <c r="I98" s="1047"/>
    </row>
    <row r="99" spans="2:9" ht="56">
      <c r="B99" s="1224"/>
      <c r="C99" s="1056" t="s">
        <v>920</v>
      </c>
      <c r="D99" s="1056" t="s">
        <v>1284</v>
      </c>
      <c r="E99" s="1064" t="s">
        <v>2331</v>
      </c>
      <c r="F99" s="1058" t="s">
        <v>1110</v>
      </c>
      <c r="G99" s="1054" t="s">
        <v>1278</v>
      </c>
      <c r="H99" s="1058" t="s">
        <v>1285</v>
      </c>
      <c r="I99" s="1056"/>
    </row>
    <row r="100" spans="2:9" ht="66" customHeight="1">
      <c r="B100" s="1224"/>
      <c r="C100" s="1049" t="s">
        <v>923</v>
      </c>
      <c r="D100" s="1049" t="s">
        <v>1286</v>
      </c>
      <c r="E100" s="1065" t="s">
        <v>2331</v>
      </c>
      <c r="F100" s="1066" t="s">
        <v>1110</v>
      </c>
      <c r="G100" s="1066" t="s">
        <v>1278</v>
      </c>
      <c r="H100" s="1066" t="s">
        <v>1285</v>
      </c>
      <c r="I100" s="1049"/>
    </row>
    <row r="101" spans="2:9" ht="18" customHeight="1" thickBot="1">
      <c r="B101" s="1220" t="s">
        <v>1287</v>
      </c>
      <c r="C101" s="1220"/>
      <c r="D101" s="1220"/>
      <c r="E101" s="1063"/>
      <c r="F101" s="1062"/>
      <c r="G101" s="1062"/>
      <c r="H101" s="1062"/>
      <c r="I101" s="303"/>
    </row>
    <row r="102" spans="2:9" ht="196" customHeight="1">
      <c r="B102" s="1046" t="s">
        <v>1203</v>
      </c>
      <c r="C102" s="1047" t="s">
        <v>800</v>
      </c>
      <c r="D102" s="1047" t="s">
        <v>1206</v>
      </c>
      <c r="E102" s="1048" t="s">
        <v>2292</v>
      </c>
      <c r="F102" s="997"/>
      <c r="G102" s="997"/>
      <c r="H102" s="997"/>
      <c r="I102" s="1047" t="s">
        <v>1247</v>
      </c>
    </row>
    <row r="103" spans="2:9" ht="187.25" customHeight="1">
      <c r="B103" s="1232" t="s">
        <v>1288</v>
      </c>
      <c r="C103" s="1052" t="s">
        <v>928</v>
      </c>
      <c r="D103" s="1052" t="s">
        <v>1289</v>
      </c>
      <c r="E103" s="1067" t="s">
        <v>2457</v>
      </c>
      <c r="F103" s="1003"/>
      <c r="G103" s="1003"/>
      <c r="H103" s="1003"/>
      <c r="I103" s="1052" t="s">
        <v>1247</v>
      </c>
    </row>
    <row r="104" spans="2:9" ht="42">
      <c r="B104" s="1228"/>
      <c r="C104" s="1068" t="s">
        <v>931</v>
      </c>
      <c r="D104" s="1068" t="s">
        <v>1290</v>
      </c>
      <c r="E104" s="1069" t="s">
        <v>2332</v>
      </c>
      <c r="F104" s="1070"/>
      <c r="G104" s="1070"/>
      <c r="H104" s="1070"/>
      <c r="I104" s="1068"/>
    </row>
    <row r="105" spans="2:9" ht="18" customHeight="1" thickBot="1">
      <c r="B105" s="1220" t="s">
        <v>1291</v>
      </c>
      <c r="C105" s="1220"/>
      <c r="D105" s="1220"/>
      <c r="E105" s="353"/>
      <c r="F105" s="305"/>
      <c r="G105" s="305"/>
      <c r="H105" s="305"/>
      <c r="I105" s="303"/>
    </row>
    <row r="106" spans="2:9" ht="140">
      <c r="B106" s="1046" t="s">
        <v>1203</v>
      </c>
      <c r="C106" s="1047" t="s">
        <v>800</v>
      </c>
      <c r="D106" s="1047" t="s">
        <v>1206</v>
      </c>
      <c r="E106" s="1048" t="s">
        <v>2295</v>
      </c>
      <c r="F106" s="997"/>
      <c r="G106" s="997"/>
      <c r="H106" s="997"/>
      <c r="I106" s="1047" t="s">
        <v>1292</v>
      </c>
    </row>
    <row r="107" spans="2:9" ht="221" customHeight="1">
      <c r="B107" s="1231" t="s">
        <v>1293</v>
      </c>
      <c r="C107" s="1047" t="s">
        <v>938</v>
      </c>
      <c r="D107" s="1047" t="s">
        <v>1294</v>
      </c>
      <c r="E107" s="1048" t="s">
        <v>2458</v>
      </c>
      <c r="F107" s="997"/>
      <c r="G107" s="997"/>
      <c r="H107" s="997"/>
      <c r="I107" s="1047" t="s">
        <v>1292</v>
      </c>
    </row>
    <row r="108" spans="2:9" ht="28">
      <c r="B108" s="1224"/>
      <c r="C108" s="1052" t="s">
        <v>941</v>
      </c>
      <c r="D108" s="1052" t="s">
        <v>1295</v>
      </c>
      <c r="E108" s="1067" t="s">
        <v>2296</v>
      </c>
      <c r="F108" s="1003"/>
      <c r="G108" s="1003"/>
      <c r="H108" s="1003"/>
      <c r="I108" s="1052"/>
    </row>
    <row r="109" spans="2:9" ht="112">
      <c r="B109" s="1224"/>
      <c r="C109" s="1068" t="s">
        <v>944</v>
      </c>
      <c r="D109" s="1068" t="s">
        <v>1296</v>
      </c>
      <c r="E109" s="1069" t="s">
        <v>2297</v>
      </c>
      <c r="F109" s="1070"/>
      <c r="G109" s="1070"/>
      <c r="H109" s="1070"/>
      <c r="I109" s="1068"/>
    </row>
    <row r="110" spans="2:9" ht="18" customHeight="1" thickBot="1">
      <c r="B110" s="1220" t="s">
        <v>1297</v>
      </c>
      <c r="C110" s="1220"/>
      <c r="D110" s="1220"/>
      <c r="E110" s="353"/>
      <c r="F110" s="305"/>
      <c r="G110" s="305"/>
      <c r="H110" s="305"/>
      <c r="I110" s="303"/>
    </row>
    <row r="111" spans="2:9" ht="140">
      <c r="B111" s="1046" t="s">
        <v>1203</v>
      </c>
      <c r="C111" s="1052" t="s">
        <v>800</v>
      </c>
      <c r="D111" s="1052" t="s">
        <v>1206</v>
      </c>
      <c r="E111" s="1067" t="s">
        <v>2298</v>
      </c>
      <c r="F111" s="1003"/>
      <c r="G111" s="1003"/>
      <c r="H111" s="1003"/>
      <c r="I111" s="1052" t="s">
        <v>1292</v>
      </c>
    </row>
    <row r="112" spans="2:9" ht="221" customHeight="1">
      <c r="B112" s="1071" t="s">
        <v>1298</v>
      </c>
      <c r="C112" s="1068" t="s">
        <v>950</v>
      </c>
      <c r="D112" s="1068" t="s">
        <v>1299</v>
      </c>
      <c r="E112" s="1069" t="s">
        <v>1300</v>
      </c>
      <c r="F112" s="1070"/>
      <c r="G112" s="1070"/>
      <c r="H112" s="1070"/>
      <c r="I112" s="1068" t="s">
        <v>1292</v>
      </c>
    </row>
    <row r="113" spans="2:9" ht="17" thickBot="1">
      <c r="B113" s="1233" t="s">
        <v>1301</v>
      </c>
      <c r="C113" s="1233"/>
      <c r="D113" s="1233"/>
      <c r="E113" s="356"/>
      <c r="F113" s="324"/>
      <c r="G113" s="324"/>
      <c r="H113" s="324"/>
      <c r="I113" s="335"/>
    </row>
    <row r="114" spans="2:9" ht="42">
      <c r="B114" s="1046" t="s">
        <v>1203</v>
      </c>
      <c r="C114" s="1047" t="s">
        <v>800</v>
      </c>
      <c r="D114" s="1047" t="s">
        <v>1206</v>
      </c>
      <c r="E114" s="1048" t="s">
        <v>2298</v>
      </c>
      <c r="F114" s="997"/>
      <c r="G114" s="997"/>
      <c r="H114" s="997"/>
      <c r="I114" s="1047"/>
    </row>
    <row r="115" spans="2:9" ht="252">
      <c r="B115" s="1232" t="s">
        <v>1302</v>
      </c>
      <c r="C115" s="1047" t="s">
        <v>957</v>
      </c>
      <c r="D115" s="1047" t="s">
        <v>1303</v>
      </c>
      <c r="E115" s="1048" t="s">
        <v>2299</v>
      </c>
      <c r="F115" s="997"/>
      <c r="G115" s="997"/>
      <c r="H115" s="997"/>
      <c r="I115" s="1047"/>
    </row>
    <row r="116" spans="2:9" ht="28">
      <c r="B116" s="1228"/>
      <c r="C116" s="1047" t="s">
        <v>960</v>
      </c>
      <c r="D116" s="1047" t="s">
        <v>1304</v>
      </c>
      <c r="E116" s="1048" t="s">
        <v>1611</v>
      </c>
      <c r="F116" s="997"/>
      <c r="G116" s="997"/>
      <c r="H116" s="997"/>
      <c r="I116" s="1047"/>
    </row>
    <row r="117" spans="2:9" ht="224">
      <c r="B117" s="1228"/>
      <c r="C117" s="1047" t="s">
        <v>963</v>
      </c>
      <c r="D117" s="1047" t="s">
        <v>1305</v>
      </c>
      <c r="E117" s="1048" t="s">
        <v>2302</v>
      </c>
      <c r="F117" s="997"/>
      <c r="G117" s="997"/>
      <c r="H117" s="997"/>
      <c r="I117" s="1047"/>
    </row>
    <row r="118" spans="2:9" ht="168">
      <c r="B118" s="1228"/>
      <c r="C118" s="1047" t="s">
        <v>966</v>
      </c>
      <c r="D118" s="1047" t="s">
        <v>1306</v>
      </c>
      <c r="E118" s="1048" t="s">
        <v>2300</v>
      </c>
      <c r="F118" s="997"/>
      <c r="G118" s="997"/>
      <c r="H118" s="997"/>
      <c r="I118" s="1047"/>
    </row>
    <row r="119" spans="2:9" ht="28">
      <c r="B119" s="1228"/>
      <c r="C119" s="1047" t="s">
        <v>969</v>
      </c>
      <c r="D119" s="1047" t="s">
        <v>1307</v>
      </c>
      <c r="E119" s="1048" t="s">
        <v>2301</v>
      </c>
      <c r="F119" s="997"/>
      <c r="G119" s="997"/>
      <c r="H119" s="997"/>
      <c r="I119" s="1047"/>
    </row>
    <row r="120" spans="2:9" ht="196" customHeight="1">
      <c r="B120" s="1228"/>
      <c r="C120" s="1047" t="s">
        <v>972</v>
      </c>
      <c r="D120" s="1047" t="s">
        <v>1308</v>
      </c>
      <c r="E120" s="1048" t="s">
        <v>2303</v>
      </c>
      <c r="F120" s="997"/>
      <c r="G120" s="997"/>
      <c r="H120" s="997"/>
      <c r="I120" s="1047"/>
    </row>
    <row r="121" spans="2:9" ht="98">
      <c r="B121" s="1228"/>
      <c r="C121" s="1047" t="s">
        <v>975</v>
      </c>
      <c r="D121" s="1047" t="s">
        <v>1309</v>
      </c>
      <c r="E121" s="1048" t="s">
        <v>1310</v>
      </c>
      <c r="F121" s="997"/>
      <c r="G121" s="997"/>
      <c r="H121" s="997"/>
      <c r="I121" s="1047"/>
    </row>
    <row r="122" spans="2:9" ht="28">
      <c r="B122" s="1228"/>
      <c r="C122" s="1047" t="s">
        <v>978</v>
      </c>
      <c r="D122" s="1047" t="s">
        <v>1311</v>
      </c>
      <c r="E122" s="1048" t="s">
        <v>1611</v>
      </c>
      <c r="F122" s="997"/>
      <c r="G122" s="997"/>
      <c r="H122" s="997"/>
      <c r="I122" s="1047"/>
    </row>
    <row r="123" spans="2:9" ht="238">
      <c r="B123" s="1228"/>
      <c r="C123" s="1052" t="s">
        <v>981</v>
      </c>
      <c r="D123" s="1052" t="s">
        <v>1312</v>
      </c>
      <c r="E123" s="1067" t="s">
        <v>1313</v>
      </c>
      <c r="F123" s="1003"/>
      <c r="G123" s="1003"/>
      <c r="H123" s="1003"/>
      <c r="I123" s="1052"/>
    </row>
    <row r="124" spans="2:9" ht="98">
      <c r="B124" s="1228"/>
      <c r="C124" s="1068" t="s">
        <v>984</v>
      </c>
      <c r="D124" s="1068" t="s">
        <v>1314</v>
      </c>
      <c r="E124" s="1067" t="s">
        <v>1613</v>
      </c>
      <c r="F124" s="1070" t="s">
        <v>1111</v>
      </c>
      <c r="G124" s="1072" t="s">
        <v>1184</v>
      </c>
      <c r="H124" s="1070" t="s">
        <v>1315</v>
      </c>
      <c r="I124" s="1068"/>
    </row>
    <row r="125" spans="2:9" ht="17" thickBot="1">
      <c r="B125" s="1234" t="s">
        <v>1316</v>
      </c>
      <c r="C125" s="1234"/>
      <c r="D125" s="1234"/>
      <c r="E125" s="356"/>
      <c r="F125" s="324"/>
      <c r="G125" s="324"/>
      <c r="H125" s="324"/>
      <c r="I125" s="335"/>
    </row>
    <row r="126" spans="2:9" ht="42">
      <c r="B126" s="1046" t="s">
        <v>1203</v>
      </c>
      <c r="C126" s="1047" t="s">
        <v>800</v>
      </c>
      <c r="D126" s="1047" t="s">
        <v>1206</v>
      </c>
      <c r="E126" s="1048" t="s">
        <v>2298</v>
      </c>
      <c r="F126" s="997"/>
      <c r="G126" s="997"/>
      <c r="H126" s="997"/>
      <c r="I126" s="1047"/>
    </row>
    <row r="127" spans="2:9" ht="28">
      <c r="B127" s="1231" t="s">
        <v>1317</v>
      </c>
      <c r="C127" s="1047" t="s">
        <v>989</v>
      </c>
      <c r="D127" s="1047" t="s">
        <v>1318</v>
      </c>
      <c r="E127" s="1048" t="s">
        <v>2304</v>
      </c>
      <c r="F127" s="997" t="s">
        <v>1112</v>
      </c>
      <c r="G127" s="997" t="s">
        <v>1319</v>
      </c>
      <c r="H127" s="997" t="s">
        <v>1320</v>
      </c>
      <c r="I127" s="1047"/>
    </row>
    <row r="128" spans="2:9" ht="28">
      <c r="B128" s="1224"/>
      <c r="C128" s="1052" t="s">
        <v>993</v>
      </c>
      <c r="D128" s="1052" t="s">
        <v>1321</v>
      </c>
      <c r="E128" s="1067" t="s">
        <v>2296</v>
      </c>
      <c r="F128" s="1003"/>
      <c r="G128" s="1003"/>
      <c r="H128" s="1003"/>
      <c r="I128" s="1052"/>
    </row>
    <row r="129" spans="2:9" ht="28">
      <c r="B129" s="1224"/>
      <c r="C129" s="1068" t="s">
        <v>996</v>
      </c>
      <c r="D129" s="1068" t="s">
        <v>1322</v>
      </c>
      <c r="E129" s="1069" t="s">
        <v>2296</v>
      </c>
      <c r="F129" s="1070" t="s">
        <v>1106</v>
      </c>
      <c r="G129" s="1070" t="s">
        <v>1240</v>
      </c>
      <c r="H129" s="1070" t="s">
        <v>1320</v>
      </c>
      <c r="I129" s="1068"/>
    </row>
    <row r="130" spans="2:9" ht="17" thickBot="1">
      <c r="B130" s="1234" t="s">
        <v>1323</v>
      </c>
      <c r="C130" s="1234"/>
      <c r="D130" s="1234"/>
      <c r="E130" s="356"/>
      <c r="F130" s="324"/>
      <c r="G130" s="324"/>
      <c r="H130" s="324"/>
      <c r="I130" s="335"/>
    </row>
    <row r="131" spans="2:9" ht="56">
      <c r="B131" s="1046" t="s">
        <v>1203</v>
      </c>
      <c r="C131" s="1047" t="s">
        <v>800</v>
      </c>
      <c r="D131" s="1047" t="s">
        <v>1206</v>
      </c>
      <c r="E131" s="1048" t="s">
        <v>2298</v>
      </c>
      <c r="F131" s="997"/>
      <c r="G131" s="997"/>
      <c r="H131" s="997"/>
      <c r="I131" s="1047" t="s">
        <v>1324</v>
      </c>
    </row>
    <row r="132" spans="2:9" ht="56">
      <c r="B132" s="1232" t="s">
        <v>1325</v>
      </c>
      <c r="C132" s="1052" t="s">
        <v>1002</v>
      </c>
      <c r="D132" s="1052" t="s">
        <v>1326</v>
      </c>
      <c r="E132" s="1067" t="s">
        <v>2305</v>
      </c>
      <c r="F132" s="1003"/>
      <c r="G132" s="1003"/>
      <c r="H132" s="1003"/>
      <c r="I132" s="1052" t="s">
        <v>1324</v>
      </c>
    </row>
    <row r="133" spans="2:9" ht="56">
      <c r="B133" s="1228"/>
      <c r="C133" s="1068" t="s">
        <v>1005</v>
      </c>
      <c r="D133" s="1068" t="s">
        <v>1327</v>
      </c>
      <c r="E133" s="1069" t="s">
        <v>1328</v>
      </c>
      <c r="F133" s="1070"/>
      <c r="G133" s="1070"/>
      <c r="H133" s="1070"/>
      <c r="I133" s="1068"/>
    </row>
    <row r="134" spans="2:9" ht="17" thickBot="1">
      <c r="B134" s="1233" t="s">
        <v>1329</v>
      </c>
      <c r="C134" s="1233"/>
      <c r="D134" s="1233"/>
      <c r="E134" s="356"/>
      <c r="F134" s="324"/>
      <c r="G134" s="324"/>
      <c r="H134" s="324"/>
      <c r="I134" s="335"/>
    </row>
    <row r="135" spans="2:9" ht="98">
      <c r="B135" s="1046" t="s">
        <v>1203</v>
      </c>
      <c r="C135" s="1052" t="s">
        <v>800</v>
      </c>
      <c r="D135" s="1052" t="s">
        <v>1206</v>
      </c>
      <c r="E135" s="1067" t="s">
        <v>2310</v>
      </c>
      <c r="F135" s="1003"/>
      <c r="G135" s="1003"/>
      <c r="H135" s="1003"/>
      <c r="I135" s="1052" t="s">
        <v>1324</v>
      </c>
    </row>
    <row r="136" spans="2:9" ht="98">
      <c r="B136" s="1071" t="s">
        <v>1330</v>
      </c>
      <c r="C136" s="1068" t="s">
        <v>1011</v>
      </c>
      <c r="D136" s="1068" t="s">
        <v>1331</v>
      </c>
      <c r="E136" s="1069" t="s">
        <v>2311</v>
      </c>
      <c r="F136" s="1070"/>
      <c r="G136" s="1070"/>
      <c r="H136" s="1070"/>
      <c r="I136" s="1068" t="s">
        <v>1324</v>
      </c>
    </row>
    <row r="137" spans="2:9" ht="17" thickBot="1">
      <c r="B137" s="1235" t="s">
        <v>1332</v>
      </c>
      <c r="C137" s="1233"/>
      <c r="D137" s="1233"/>
      <c r="E137" s="356"/>
      <c r="F137" s="324"/>
      <c r="G137" s="324"/>
      <c r="H137" s="324"/>
      <c r="I137" s="335"/>
    </row>
    <row r="138" spans="2:9" ht="98">
      <c r="B138" s="1061" t="s">
        <v>1203</v>
      </c>
      <c r="C138" s="1047" t="s">
        <v>800</v>
      </c>
      <c r="D138" s="1047" t="s">
        <v>1206</v>
      </c>
      <c r="E138" s="1048" t="s">
        <v>2311</v>
      </c>
      <c r="F138" s="997"/>
      <c r="G138" s="997"/>
      <c r="H138" s="997"/>
      <c r="I138" s="1047" t="s">
        <v>1333</v>
      </c>
    </row>
    <row r="139" spans="2:9" ht="70">
      <c r="B139" s="1071" t="s">
        <v>1334</v>
      </c>
      <c r="C139" s="1068" t="s">
        <v>1017</v>
      </c>
      <c r="D139" s="1068" t="s">
        <v>1335</v>
      </c>
      <c r="E139" s="1069" t="s">
        <v>2321</v>
      </c>
      <c r="F139" s="1070"/>
      <c r="G139" s="1070"/>
      <c r="H139" s="1070"/>
      <c r="I139" s="1068" t="s">
        <v>1333</v>
      </c>
    </row>
    <row r="140" spans="2:9" ht="17" thickBot="1">
      <c r="B140" s="1233" t="s">
        <v>1336</v>
      </c>
      <c r="C140" s="1233"/>
      <c r="D140" s="1233"/>
      <c r="E140" s="356"/>
      <c r="F140" s="324"/>
      <c r="G140" s="324"/>
      <c r="H140" s="324"/>
      <c r="I140" s="335"/>
    </row>
    <row r="141" spans="2:9" ht="84">
      <c r="B141" s="1061" t="s">
        <v>1203</v>
      </c>
      <c r="C141" s="1047" t="s">
        <v>800</v>
      </c>
      <c r="D141" s="1047" t="s">
        <v>1206</v>
      </c>
      <c r="E141" s="1048" t="s">
        <v>2322</v>
      </c>
      <c r="F141" s="997"/>
      <c r="G141" s="997"/>
      <c r="H141" s="997"/>
      <c r="I141" s="1047" t="s">
        <v>1337</v>
      </c>
    </row>
    <row r="142" spans="2:9" ht="98">
      <c r="B142" s="1071" t="s">
        <v>1338</v>
      </c>
      <c r="C142" s="1068" t="s">
        <v>1023</v>
      </c>
      <c r="D142" s="1068" t="s">
        <v>1339</v>
      </c>
      <c r="E142" s="1073" t="s">
        <v>2323</v>
      </c>
      <c r="F142" s="1070"/>
      <c r="G142" s="1070"/>
      <c r="H142" s="1070"/>
      <c r="I142" s="1068" t="s">
        <v>1337</v>
      </c>
    </row>
    <row r="143" spans="2:9" ht="17" thickBot="1">
      <c r="B143" s="335" t="s">
        <v>1340</v>
      </c>
      <c r="C143" s="335"/>
      <c r="D143" s="335"/>
      <c r="E143" s="356"/>
      <c r="F143" s="324"/>
      <c r="G143" s="324"/>
      <c r="H143" s="324"/>
      <c r="I143" s="335"/>
    </row>
    <row r="144" spans="2:9" ht="98">
      <c r="B144" s="1061" t="s">
        <v>1203</v>
      </c>
      <c r="C144" s="1047" t="s">
        <v>800</v>
      </c>
      <c r="D144" s="1047" t="s">
        <v>1206</v>
      </c>
      <c r="E144" s="1048" t="s">
        <v>2311</v>
      </c>
      <c r="F144" s="997"/>
      <c r="G144" s="997"/>
      <c r="H144" s="997"/>
      <c r="I144" s="1047" t="s">
        <v>1341</v>
      </c>
    </row>
    <row r="145" spans="2:9" ht="98">
      <c r="B145" s="1071" t="s">
        <v>1342</v>
      </c>
      <c r="C145" s="1068" t="s">
        <v>1029</v>
      </c>
      <c r="D145" s="1068" t="s">
        <v>1343</v>
      </c>
      <c r="E145" s="1069" t="s">
        <v>2324</v>
      </c>
      <c r="F145" s="1070"/>
      <c r="G145" s="1070"/>
      <c r="H145" s="1070"/>
      <c r="I145" s="1068" t="s">
        <v>1341</v>
      </c>
    </row>
    <row r="146" spans="2:9">
      <c r="B146" s="1074"/>
      <c r="C146" s="1075"/>
      <c r="D146" s="1076"/>
      <c r="E146" s="1077"/>
      <c r="F146" s="1078"/>
      <c r="G146" s="1078"/>
      <c r="H146" s="1078"/>
      <c r="I146" s="1079"/>
    </row>
    <row r="147" spans="2:9" ht="17" thickBot="1">
      <c r="B147" s="335" t="s">
        <v>1344</v>
      </c>
      <c r="C147" s="335"/>
      <c r="D147" s="335"/>
      <c r="E147" s="356"/>
      <c r="F147" s="324"/>
      <c r="G147" s="324"/>
      <c r="H147" s="324"/>
      <c r="I147" s="335"/>
    </row>
    <row r="148" spans="2:9" ht="99" customHeight="1">
      <c r="B148" s="1046" t="s">
        <v>1203</v>
      </c>
      <c r="C148" s="1047" t="s">
        <v>800</v>
      </c>
      <c r="D148" s="1047" t="s">
        <v>1206</v>
      </c>
      <c r="E148" s="1048" t="s">
        <v>2336</v>
      </c>
      <c r="F148" s="997"/>
      <c r="G148" s="997"/>
      <c r="H148" s="997"/>
      <c r="I148" s="1047" t="s">
        <v>1345</v>
      </c>
    </row>
    <row r="149" spans="2:9" ht="99.75" customHeight="1">
      <c r="B149" s="1232" t="s">
        <v>1346</v>
      </c>
      <c r="C149" s="1047" t="s">
        <v>1053</v>
      </c>
      <c r="D149" s="1047" t="s">
        <v>1347</v>
      </c>
      <c r="E149" s="1048" t="s">
        <v>2337</v>
      </c>
      <c r="F149" s="997"/>
      <c r="G149" s="997"/>
      <c r="H149" s="997"/>
      <c r="I149" s="1047" t="s">
        <v>1345</v>
      </c>
    </row>
    <row r="150" spans="2:9" ht="50.25" customHeight="1">
      <c r="B150" s="1228"/>
      <c r="C150" s="1068" t="s">
        <v>1056</v>
      </c>
      <c r="D150" s="1068" t="s">
        <v>1348</v>
      </c>
      <c r="E150" s="1073" t="s">
        <v>2338</v>
      </c>
      <c r="F150" s="1070"/>
      <c r="G150" s="1070"/>
      <c r="H150" s="1070"/>
      <c r="I150" s="1068"/>
    </row>
    <row r="151" spans="2:9" ht="17" thickBot="1">
      <c r="B151" s="335" t="s">
        <v>1349</v>
      </c>
      <c r="C151" s="335"/>
      <c r="D151" s="335"/>
      <c r="E151" s="356"/>
      <c r="F151" s="324"/>
      <c r="G151" s="324"/>
      <c r="H151" s="324"/>
      <c r="I151" s="335"/>
    </row>
    <row r="152" spans="2:9" ht="155" customHeight="1">
      <c r="B152" s="1046" t="s">
        <v>1203</v>
      </c>
      <c r="C152" s="1047" t="s">
        <v>800</v>
      </c>
      <c r="D152" s="1047" t="s">
        <v>1206</v>
      </c>
      <c r="E152" s="1048" t="s">
        <v>2292</v>
      </c>
      <c r="F152" s="997"/>
      <c r="G152" s="997"/>
      <c r="H152" s="997"/>
      <c r="I152" s="1047" t="s">
        <v>1350</v>
      </c>
    </row>
    <row r="153" spans="2:9" ht="136" customHeight="1">
      <c r="B153" s="1232" t="s">
        <v>1351</v>
      </c>
      <c r="C153" s="1047" t="s">
        <v>1061</v>
      </c>
      <c r="D153" s="1047" t="s">
        <v>1352</v>
      </c>
      <c r="E153" s="1048" t="s">
        <v>2325</v>
      </c>
      <c r="F153" s="997"/>
      <c r="G153" s="997"/>
      <c r="H153" s="997"/>
      <c r="I153" s="1047" t="s">
        <v>1353</v>
      </c>
    </row>
    <row r="154" spans="2:9" ht="56">
      <c r="B154" s="1228"/>
      <c r="C154" s="1068" t="s">
        <v>1064</v>
      </c>
      <c r="D154" s="1068" t="s">
        <v>1354</v>
      </c>
      <c r="E154" s="1069" t="s">
        <v>2325</v>
      </c>
      <c r="F154" s="1070"/>
      <c r="G154" s="1070"/>
      <c r="H154" s="1070"/>
      <c r="I154" s="1068"/>
    </row>
    <row r="155" spans="2:9" ht="17" thickBot="1">
      <c r="B155" s="335" t="s">
        <v>1355</v>
      </c>
      <c r="C155" s="335"/>
      <c r="D155" s="335"/>
      <c r="E155" s="356"/>
      <c r="F155" s="324"/>
      <c r="G155" s="324"/>
      <c r="H155" s="324"/>
      <c r="I155" s="335"/>
    </row>
    <row r="156" spans="2:9" ht="56">
      <c r="B156" s="1046" t="s">
        <v>1229</v>
      </c>
      <c r="C156" s="1047" t="s">
        <v>800</v>
      </c>
      <c r="D156" s="1047" t="s">
        <v>1206</v>
      </c>
      <c r="E156" s="1048" t="s">
        <v>2353</v>
      </c>
      <c r="F156" s="997"/>
      <c r="G156" s="997"/>
      <c r="H156" s="997"/>
      <c r="I156" s="1047" t="s">
        <v>1234</v>
      </c>
    </row>
    <row r="157" spans="2:9" ht="58" customHeight="1">
      <c r="B157" s="1071" t="s">
        <v>1356</v>
      </c>
      <c r="C157" s="1068" t="s">
        <v>1070</v>
      </c>
      <c r="D157" s="1068" t="s">
        <v>1357</v>
      </c>
      <c r="E157" s="1069" t="s">
        <v>1358</v>
      </c>
      <c r="F157" s="1070"/>
      <c r="G157" s="1070"/>
      <c r="H157" s="1070"/>
      <c r="I157" s="1068" t="s">
        <v>1234</v>
      </c>
    </row>
    <row r="158" spans="2:9" ht="17" thickBot="1">
      <c r="B158" s="335" t="s">
        <v>1359</v>
      </c>
      <c r="C158" s="335"/>
      <c r="D158" s="335"/>
      <c r="E158" s="356"/>
      <c r="F158" s="324"/>
      <c r="G158" s="324"/>
      <c r="H158" s="324"/>
      <c r="I158" s="335"/>
    </row>
    <row r="159" spans="2:9" ht="84">
      <c r="B159" s="1061" t="s">
        <v>1203</v>
      </c>
      <c r="C159" s="1047" t="s">
        <v>800</v>
      </c>
      <c r="D159" s="1047" t="s">
        <v>1206</v>
      </c>
      <c r="E159" s="1048" t="s">
        <v>2341</v>
      </c>
      <c r="F159" s="997"/>
      <c r="G159" s="997"/>
      <c r="H159" s="997"/>
      <c r="I159" s="1047"/>
    </row>
    <row r="160" spans="2:9" ht="182">
      <c r="B160" s="1055" t="s">
        <v>1360</v>
      </c>
      <c r="C160" s="1047" t="s">
        <v>1076</v>
      </c>
      <c r="D160" s="1047" t="s">
        <v>1361</v>
      </c>
      <c r="E160" s="1048" t="s">
        <v>2473</v>
      </c>
      <c r="F160" s="997"/>
      <c r="G160" s="997"/>
      <c r="H160" s="997"/>
      <c r="I160" s="1047"/>
    </row>
    <row r="161" spans="2:9" ht="42">
      <c r="B161" s="1080"/>
      <c r="C161" s="1068" t="s">
        <v>1079</v>
      </c>
      <c r="D161" s="1068" t="s">
        <v>1362</v>
      </c>
      <c r="E161" s="1069" t="s">
        <v>2339</v>
      </c>
      <c r="F161" s="1070"/>
      <c r="G161" s="1070"/>
      <c r="H161" s="1070"/>
      <c r="I161" s="1068"/>
    </row>
    <row r="162" spans="2:9" ht="17" thickBot="1">
      <c r="B162" s="335" t="s">
        <v>1363</v>
      </c>
      <c r="C162" s="335"/>
      <c r="D162" s="335"/>
      <c r="E162" s="356"/>
      <c r="F162" s="324"/>
      <c r="G162" s="324"/>
      <c r="H162" s="324"/>
      <c r="I162" s="335"/>
    </row>
    <row r="163" spans="2:9" ht="70">
      <c r="B163" s="1046" t="s">
        <v>1203</v>
      </c>
      <c r="C163" s="1047" t="s">
        <v>800</v>
      </c>
      <c r="D163" s="1047" t="s">
        <v>1206</v>
      </c>
      <c r="E163" s="1048" t="s">
        <v>2342</v>
      </c>
      <c r="F163" s="997"/>
      <c r="G163" s="997"/>
      <c r="H163" s="997"/>
      <c r="I163" s="1047"/>
    </row>
    <row r="164" spans="2:9" ht="70">
      <c r="B164" s="1232" t="s">
        <v>1364</v>
      </c>
      <c r="C164" s="1047" t="s">
        <v>1085</v>
      </c>
      <c r="D164" s="1047" t="s">
        <v>1365</v>
      </c>
      <c r="E164" s="1048" t="s">
        <v>2459</v>
      </c>
      <c r="F164" s="997" t="s">
        <v>1113</v>
      </c>
      <c r="G164" s="1058" t="s">
        <v>1366</v>
      </c>
      <c r="H164" s="997" t="s">
        <v>1367</v>
      </c>
      <c r="I164" s="1047"/>
    </row>
    <row r="165" spans="2:9" ht="88.25" customHeight="1">
      <c r="B165" s="1228"/>
      <c r="C165" s="1047" t="s">
        <v>1089</v>
      </c>
      <c r="D165" s="1047" t="s">
        <v>1368</v>
      </c>
      <c r="E165" s="1048" t="s">
        <v>2333</v>
      </c>
      <c r="F165" s="997" t="s">
        <v>1114</v>
      </c>
      <c r="G165" s="1058" t="s">
        <v>1366</v>
      </c>
      <c r="H165" s="997" t="s">
        <v>1367</v>
      </c>
      <c r="I165" s="1047"/>
    </row>
    <row r="166" spans="2:9" ht="77.5" customHeight="1">
      <c r="B166" s="1228"/>
      <c r="C166" s="1068" t="s">
        <v>1092</v>
      </c>
      <c r="D166" s="1068" t="s">
        <v>1369</v>
      </c>
      <c r="E166" s="1069" t="s">
        <v>2334</v>
      </c>
      <c r="F166" s="1070"/>
      <c r="G166" s="1070"/>
      <c r="H166" s="1070"/>
      <c r="I166" s="1068"/>
    </row>
    <row r="167" spans="2:9" ht="17" thickBot="1">
      <c r="B167" s="335" t="s">
        <v>1370</v>
      </c>
      <c r="C167" s="335"/>
      <c r="D167" s="335"/>
      <c r="E167" s="356"/>
      <c r="F167" s="324"/>
      <c r="G167" s="324"/>
      <c r="H167" s="324"/>
      <c r="I167" s="335"/>
    </row>
    <row r="168" spans="2:9" ht="126">
      <c r="B168" s="1061" t="s">
        <v>1203</v>
      </c>
      <c r="C168" s="1047" t="s">
        <v>800</v>
      </c>
      <c r="D168" s="1047" t="s">
        <v>1206</v>
      </c>
      <c r="E168" s="1048" t="s">
        <v>2343</v>
      </c>
      <c r="F168" s="997"/>
      <c r="G168" s="997"/>
      <c r="H168" s="997"/>
      <c r="I168" s="1047" t="s">
        <v>1353</v>
      </c>
    </row>
    <row r="169" spans="2:9" ht="126">
      <c r="B169" s="1081" t="s">
        <v>1371</v>
      </c>
      <c r="C169" s="1047" t="s">
        <v>1098</v>
      </c>
      <c r="D169" s="1047" t="s">
        <v>1372</v>
      </c>
      <c r="E169" s="1048" t="s">
        <v>2344</v>
      </c>
      <c r="F169" s="997" t="s">
        <v>1112</v>
      </c>
      <c r="G169" s="997" t="s">
        <v>1373</v>
      </c>
      <c r="H169" s="997" t="s">
        <v>1374</v>
      </c>
      <c r="I169" s="1047" t="s">
        <v>1353</v>
      </c>
    </row>
  </sheetData>
  <sheetProtection algorithmName="SHA-512" hashValue="AYUq+PNzwYrIag3In1TfDB2Fxw4knxjPLK6w4Zbrryx+UzD9UHmuIzN8KQ9CfyUCbwlDKsAIXZXx6XafTWR+rA==" saltValue="/A++STP4BwVavZlrGSabSQ==" spinCount="100000" sheet="1" formatRows="0" insertColumns="0" insertRows="0" insertHyperlinks="0" deleteColumns="0" deleteRows="0" sort="0" autoFilter="0" pivotTables="0"/>
  <mergeCells count="52">
    <mergeCell ref="B153:B154"/>
    <mergeCell ref="B164:B166"/>
    <mergeCell ref="B130:D130"/>
    <mergeCell ref="B132:B133"/>
    <mergeCell ref="B134:D134"/>
    <mergeCell ref="B137:D137"/>
    <mergeCell ref="B140:D140"/>
    <mergeCell ref="B149:B150"/>
    <mergeCell ref="B127:B129"/>
    <mergeCell ref="B101:D101"/>
    <mergeCell ref="B103:B104"/>
    <mergeCell ref="B105:D105"/>
    <mergeCell ref="B107:B109"/>
    <mergeCell ref="B110:D110"/>
    <mergeCell ref="B113:D113"/>
    <mergeCell ref="B115:B124"/>
    <mergeCell ref="B125:D125"/>
    <mergeCell ref="B80:B84"/>
    <mergeCell ref="B85:D85"/>
    <mergeCell ref="B87:B93"/>
    <mergeCell ref="B94:D94"/>
    <mergeCell ref="B96:B100"/>
    <mergeCell ref="B78:D78"/>
    <mergeCell ref="B48:B50"/>
    <mergeCell ref="B52:D52"/>
    <mergeCell ref="B54:B57"/>
    <mergeCell ref="B58:D58"/>
    <mergeCell ref="B60:B61"/>
    <mergeCell ref="B62:D62"/>
    <mergeCell ref="B65:D65"/>
    <mergeCell ref="B67:B69"/>
    <mergeCell ref="B70:D70"/>
    <mergeCell ref="B73:D73"/>
    <mergeCell ref="B75:B77"/>
    <mergeCell ref="B47:D47"/>
    <mergeCell ref="F8:H8"/>
    <mergeCell ref="B11:D11"/>
    <mergeCell ref="B12:B16"/>
    <mergeCell ref="B17:D17"/>
    <mergeCell ref="B18:B20"/>
    <mergeCell ref="B21:D21"/>
    <mergeCell ref="B22:B34"/>
    <mergeCell ref="B35:D35"/>
    <mergeCell ref="B36:B42"/>
    <mergeCell ref="B43:D43"/>
    <mergeCell ref="B44:B45"/>
    <mergeCell ref="B1:I1"/>
    <mergeCell ref="J1:J2"/>
    <mergeCell ref="B3:C3"/>
    <mergeCell ref="D3:I3"/>
    <mergeCell ref="B5:C5"/>
    <mergeCell ref="D5:I5"/>
  </mergeCells>
  <hyperlinks>
    <hyperlink ref="E32" r:id="rId1" display="https://www.telefonica.de/investor-relations-en/corporate-governance/remuneration-systems-and-remuneration-reports.html" xr:uid="{F5300B4A-548C-5B4F-8118-3A0EE2AAC795}"/>
    <hyperlink ref="E33" r:id="rId2" display="https://www.telefonica.de/investor-relations-en/corporate-governance/remuneration-systems-and-remuneration-reports.html" xr:uid="{21AEFA40-D96D-BE4E-A691-24A330C9FD1C}"/>
    <hyperlink ref="E160" r:id="rId3" location="sar" display="https://www.telefonica.de/nachhaltigkeit/responsible-business-plan-2025/kunden-und-gesellschaft.html - sar" xr:uid="{A8BC981C-7B5E-6748-ACE7-D7D4CBAC07AB}"/>
  </hyperlinks>
  <pageMargins left="0.7" right="0.7" top="0.78740157499999996" bottom="0.78740157499999996" header="0.3" footer="0.3"/>
  <pageSetup paperSize="9"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BD865-6164-3C40-B87F-3DC533EEE250}">
  <sheetPr>
    <tabColor theme="1"/>
  </sheetPr>
  <dimension ref="B1:F63"/>
  <sheetViews>
    <sheetView showGridLines="0" zoomScaleNormal="100" workbookViewId="0"/>
  </sheetViews>
  <sheetFormatPr baseColWidth="10" defaultColWidth="11.5" defaultRowHeight="16"/>
  <cols>
    <col min="1" max="1" width="2.5" style="373" customWidth="1"/>
    <col min="2" max="2" width="24.1640625" style="375" customWidth="1"/>
    <col min="3" max="3" width="14.33203125" style="375" customWidth="1"/>
    <col min="4" max="4" width="48.5" style="373" customWidth="1"/>
    <col min="5" max="5" width="53.6640625" style="374" customWidth="1"/>
    <col min="6" max="6" width="12" style="373" customWidth="1"/>
    <col min="7" max="16384" width="11.5" style="373"/>
  </cols>
  <sheetData>
    <row r="1" spans="2:6" s="392" customFormat="1" ht="38" customHeight="1">
      <c r="B1" s="395" t="s">
        <v>1402</v>
      </c>
      <c r="C1" s="395"/>
      <c r="D1" s="394"/>
      <c r="E1" s="393"/>
      <c r="F1" s="1250"/>
    </row>
    <row r="2" spans="2:6" s="376" customFormat="1" ht="22.5" customHeight="1">
      <c r="B2" s="1241" t="s">
        <v>1403</v>
      </c>
      <c r="C2" s="1241"/>
      <c r="D2" s="1241"/>
      <c r="E2" s="1241"/>
      <c r="F2" s="1251"/>
    </row>
    <row r="3" spans="2:6" s="391" customFormat="1" ht="30" customHeight="1">
      <c r="B3" s="1253" t="s">
        <v>1443</v>
      </c>
      <c r="C3" s="1253" t="s">
        <v>1413</v>
      </c>
      <c r="D3" s="1253" t="s">
        <v>1442</v>
      </c>
      <c r="E3" s="1253" t="s">
        <v>1411</v>
      </c>
    </row>
    <row r="4" spans="2:6" s="378" customFormat="1" ht="15" customHeight="1">
      <c r="B4" s="1254"/>
      <c r="C4" s="1254"/>
      <c r="D4" s="1254"/>
      <c r="E4" s="1254"/>
    </row>
    <row r="5" spans="2:6" s="376" customFormat="1" ht="32" customHeight="1">
      <c r="B5" s="1082" t="s">
        <v>1441</v>
      </c>
      <c r="C5" s="1252" t="s">
        <v>1115</v>
      </c>
      <c r="D5" s="1083" t="s">
        <v>1404</v>
      </c>
      <c r="E5" s="1084" t="s">
        <v>1440</v>
      </c>
    </row>
    <row r="6" spans="2:6" s="376" customFormat="1" ht="32" customHeight="1">
      <c r="B6" s="1085"/>
      <c r="C6" s="1238"/>
      <c r="D6" s="1086" t="s">
        <v>1405</v>
      </c>
      <c r="E6" s="1087">
        <v>0.98</v>
      </c>
    </row>
    <row r="7" spans="2:6" s="376" customFormat="1" ht="32" customHeight="1">
      <c r="B7" s="1088"/>
      <c r="C7" s="1239"/>
      <c r="D7" s="1086" t="s">
        <v>1406</v>
      </c>
      <c r="E7" s="1089">
        <v>1</v>
      </c>
    </row>
    <row r="8" spans="2:6" s="376" customFormat="1" ht="39" customHeight="1">
      <c r="B8" s="1090" t="s">
        <v>1439</v>
      </c>
      <c r="C8" s="1091" t="s">
        <v>1116</v>
      </c>
      <c r="D8" s="1086" t="s">
        <v>1438</v>
      </c>
      <c r="E8" s="1092" t="s">
        <v>2356</v>
      </c>
    </row>
    <row r="9" spans="2:6" s="376" customFormat="1" ht="40.25" customHeight="1">
      <c r="B9" s="1085"/>
      <c r="C9" s="1091" t="s">
        <v>1117</v>
      </c>
      <c r="D9" s="1086" t="s">
        <v>1437</v>
      </c>
      <c r="E9" s="1092" t="s">
        <v>1444</v>
      </c>
    </row>
    <row r="10" spans="2:6" s="376" customFormat="1" ht="32" customHeight="1">
      <c r="B10" s="1085"/>
      <c r="C10" s="1091" t="s">
        <v>1118</v>
      </c>
      <c r="D10" s="1086" t="s">
        <v>1436</v>
      </c>
      <c r="E10" s="1093">
        <v>0</v>
      </c>
    </row>
    <row r="11" spans="2:6" s="376" customFormat="1" ht="32" customHeight="1">
      <c r="B11" s="1085"/>
      <c r="C11" s="1237" t="s">
        <v>1119</v>
      </c>
      <c r="D11" s="1086" t="s">
        <v>1435</v>
      </c>
      <c r="E11" s="1084" t="s">
        <v>2460</v>
      </c>
    </row>
    <row r="12" spans="2:6" s="376" customFormat="1" ht="32" customHeight="1">
      <c r="B12" s="1085"/>
      <c r="C12" s="1238"/>
      <c r="D12" s="1086" t="s">
        <v>1434</v>
      </c>
      <c r="E12" s="1084" t="s">
        <v>2461</v>
      </c>
    </row>
    <row r="13" spans="2:6" s="376" customFormat="1" ht="32" customHeight="1">
      <c r="B13" s="1088"/>
      <c r="C13" s="1239"/>
      <c r="D13" s="1086" t="s">
        <v>1433</v>
      </c>
      <c r="E13" s="1087">
        <v>1</v>
      </c>
    </row>
    <row r="14" spans="2:6" s="376" customFormat="1" ht="32" customHeight="1">
      <c r="B14" s="1090" t="s">
        <v>1432</v>
      </c>
      <c r="C14" s="1237" t="s">
        <v>2462</v>
      </c>
      <c r="D14" s="1086" t="s">
        <v>1431</v>
      </c>
      <c r="E14" s="1094" t="s">
        <v>1430</v>
      </c>
    </row>
    <row r="15" spans="2:6" s="376" customFormat="1" ht="32" customHeight="1">
      <c r="B15" s="1085"/>
      <c r="C15" s="1238"/>
      <c r="D15" s="1086" t="s">
        <v>1429</v>
      </c>
      <c r="E15" s="1095">
        <v>0</v>
      </c>
    </row>
    <row r="16" spans="2:6" s="376" customFormat="1" ht="32" customHeight="1">
      <c r="B16" s="1085"/>
      <c r="C16" s="1239"/>
      <c r="D16" s="1086" t="s">
        <v>1428</v>
      </c>
      <c r="E16" s="1093">
        <v>0</v>
      </c>
    </row>
    <row r="17" spans="2:5" s="376" customFormat="1" ht="37.25" customHeight="1">
      <c r="B17" s="1088"/>
      <c r="C17" s="1091" t="s">
        <v>1120</v>
      </c>
      <c r="D17" s="1086" t="s">
        <v>1427</v>
      </c>
      <c r="E17" s="1092" t="s">
        <v>2357</v>
      </c>
    </row>
    <row r="18" spans="2:5" s="376" customFormat="1" ht="40.75" customHeight="1">
      <c r="B18" s="1090" t="s">
        <v>1426</v>
      </c>
      <c r="C18" s="1237" t="s">
        <v>1121</v>
      </c>
      <c r="D18" s="1086" t="s">
        <v>2463</v>
      </c>
      <c r="E18" s="1092">
        <v>49.747</v>
      </c>
    </row>
    <row r="19" spans="2:5" s="376" customFormat="1" ht="32" customHeight="1">
      <c r="B19" s="1085"/>
      <c r="C19" s="1238"/>
      <c r="D19" s="1086" t="s">
        <v>2464</v>
      </c>
      <c r="E19" s="1096">
        <v>0.76</v>
      </c>
    </row>
    <row r="20" spans="2:5" s="376" customFormat="1" ht="32" customHeight="1">
      <c r="B20" s="1085"/>
      <c r="C20" s="1238"/>
      <c r="D20" s="1086" t="s">
        <v>2465</v>
      </c>
      <c r="E20" s="1096">
        <v>0.24</v>
      </c>
    </row>
    <row r="21" spans="2:5" s="376" customFormat="1" ht="37.25" customHeight="1">
      <c r="B21" s="1097"/>
      <c r="C21" s="1249"/>
      <c r="D21" s="1098" t="s">
        <v>2466</v>
      </c>
      <c r="E21" s="1099" t="s">
        <v>1425</v>
      </c>
    </row>
    <row r="22" spans="2:5" s="376" customFormat="1" ht="35" customHeight="1">
      <c r="B22" s="1100" t="s">
        <v>1424</v>
      </c>
      <c r="C22" s="1101" t="s">
        <v>1122</v>
      </c>
      <c r="D22" s="1102" t="s">
        <v>1423</v>
      </c>
      <c r="E22" s="1103">
        <v>0</v>
      </c>
    </row>
    <row r="23" spans="2:5" s="376" customFormat="1" ht="49.75" customHeight="1">
      <c r="B23" s="1085"/>
      <c r="C23" s="1237" t="s">
        <v>1123</v>
      </c>
      <c r="D23" s="1104" t="s">
        <v>1422</v>
      </c>
      <c r="E23" s="1105" t="s">
        <v>1446</v>
      </c>
    </row>
    <row r="24" spans="2:5" s="376" customFormat="1" ht="35" customHeight="1">
      <c r="B24" s="1085"/>
      <c r="C24" s="1238"/>
      <c r="D24" s="1104" t="s">
        <v>1421</v>
      </c>
      <c r="E24" s="1105" t="s">
        <v>1445</v>
      </c>
    </row>
    <row r="25" spans="2:5" s="376" customFormat="1" ht="52.25" customHeight="1">
      <c r="B25" s="1085"/>
      <c r="C25" s="1238"/>
      <c r="D25" s="1104" t="s">
        <v>1420</v>
      </c>
      <c r="E25" s="1105" t="s">
        <v>1446</v>
      </c>
    </row>
    <row r="26" spans="2:5" s="376" customFormat="1" ht="40.75" customHeight="1">
      <c r="B26" s="1085"/>
      <c r="C26" s="1239"/>
      <c r="D26" s="1104" t="s">
        <v>1419</v>
      </c>
      <c r="E26" s="1105" t="s">
        <v>1445</v>
      </c>
    </row>
    <row r="27" spans="2:5" s="376" customFormat="1" ht="35" customHeight="1">
      <c r="B27" s="879"/>
      <c r="C27" s="1091" t="s">
        <v>1124</v>
      </c>
      <c r="D27" s="1086" t="s">
        <v>1418</v>
      </c>
      <c r="E27" s="1105" t="s">
        <v>2480</v>
      </c>
    </row>
    <row r="28" spans="2:5" s="376" customFormat="1" ht="39">
      <c r="B28" s="1090" t="s">
        <v>1417</v>
      </c>
      <c r="C28" s="1237" t="s">
        <v>1125</v>
      </c>
      <c r="D28" s="1086" t="s">
        <v>1126</v>
      </c>
      <c r="E28" s="1106" t="s">
        <v>1447</v>
      </c>
    </row>
    <row r="29" spans="2:5" s="376" customFormat="1" ht="52">
      <c r="B29" s="1085"/>
      <c r="C29" s="1238"/>
      <c r="D29" s="1086" t="s">
        <v>1585</v>
      </c>
      <c r="E29" s="1107" t="s">
        <v>2358</v>
      </c>
    </row>
    <row r="30" spans="2:5" s="376" customFormat="1" ht="39">
      <c r="B30" s="1085"/>
      <c r="C30" s="1239"/>
      <c r="D30" s="1086" t="s">
        <v>1416</v>
      </c>
      <c r="E30" s="1108" t="s">
        <v>1447</v>
      </c>
    </row>
    <row r="31" spans="2:5" s="376" customFormat="1" ht="35.5" customHeight="1">
      <c r="B31" s="1109"/>
      <c r="C31" s="1110" t="s">
        <v>1127</v>
      </c>
      <c r="D31" s="1111" t="s">
        <v>1415</v>
      </c>
      <c r="E31" s="1112" t="s">
        <v>2359</v>
      </c>
    </row>
    <row r="32" spans="2:5" s="376" customFormat="1">
      <c r="B32" s="1240"/>
      <c r="C32" s="1240"/>
      <c r="D32" s="1113"/>
    </row>
    <row r="33" spans="2:5" s="376" customFormat="1">
      <c r="B33" s="1248" t="s">
        <v>2467</v>
      </c>
      <c r="C33" s="1248"/>
      <c r="D33" s="1248"/>
      <c r="E33" s="382"/>
    </row>
    <row r="34" spans="2:5" s="376" customFormat="1">
      <c r="B34" s="1248" t="s">
        <v>2468</v>
      </c>
      <c r="C34" s="1248"/>
      <c r="D34" s="1248"/>
      <c r="E34" s="382"/>
    </row>
    <row r="35" spans="2:5" s="376" customFormat="1" ht="48" customHeight="1">
      <c r="B35" s="1248" t="s">
        <v>2469</v>
      </c>
      <c r="C35" s="1248"/>
      <c r="D35" s="1248"/>
      <c r="E35" s="382"/>
    </row>
    <row r="36" spans="2:5" s="376" customFormat="1" ht="16" customHeight="1">
      <c r="B36" s="1248" t="s">
        <v>2470</v>
      </c>
      <c r="C36" s="1248"/>
      <c r="D36" s="1248"/>
      <c r="E36" s="382"/>
    </row>
    <row r="37" spans="2:5" s="376" customFormat="1" ht="37.5" customHeight="1">
      <c r="B37" s="390"/>
      <c r="C37" s="390"/>
      <c r="D37" s="383"/>
      <c r="E37" s="382"/>
    </row>
    <row r="38" spans="2:5" s="376" customFormat="1" ht="37.5" customHeight="1">
      <c r="B38" s="390"/>
      <c r="C38" s="390"/>
      <c r="D38" s="383"/>
      <c r="E38" s="382"/>
    </row>
    <row r="39" spans="2:5" s="376" customFormat="1" ht="15.75" customHeight="1">
      <c r="B39" s="384"/>
      <c r="C39" s="384"/>
      <c r="D39" s="383"/>
      <c r="E39" s="382"/>
    </row>
    <row r="40" spans="2:5" s="376" customFormat="1" ht="15.75" customHeight="1">
      <c r="B40" s="384"/>
      <c r="C40" s="384"/>
      <c r="D40" s="383"/>
      <c r="E40" s="382"/>
    </row>
    <row r="41" spans="2:5" s="376" customFormat="1" ht="15.75" customHeight="1">
      <c r="B41" s="1241" t="s">
        <v>1414</v>
      </c>
      <c r="C41" s="1241"/>
      <c r="D41" s="1241"/>
      <c r="E41" s="1241"/>
    </row>
    <row r="42" spans="2:5" s="376" customFormat="1" ht="12" customHeight="1">
      <c r="B42" s="1242"/>
      <c r="C42" s="1244" t="s">
        <v>1413</v>
      </c>
      <c r="D42" s="1244" t="s">
        <v>1412</v>
      </c>
      <c r="E42" s="1246" t="s">
        <v>1411</v>
      </c>
    </row>
    <row r="43" spans="2:5" s="376" customFormat="1" ht="10.75" customHeight="1">
      <c r="B43" s="1243"/>
      <c r="C43" s="1245"/>
      <c r="D43" s="1245"/>
      <c r="E43" s="1247"/>
    </row>
    <row r="44" spans="2:5" s="385" customFormat="1" ht="20.5" customHeight="1">
      <c r="B44" s="389"/>
      <c r="C44" s="389" t="s">
        <v>1128</v>
      </c>
      <c r="D44" s="371" t="s">
        <v>1410</v>
      </c>
      <c r="E44" s="396" t="s">
        <v>1589</v>
      </c>
    </row>
    <row r="45" spans="2:5" s="385" customFormat="1" ht="20.5" customHeight="1">
      <c r="B45" s="388"/>
      <c r="C45" s="388" t="s">
        <v>1129</v>
      </c>
      <c r="D45" s="372" t="s">
        <v>1409</v>
      </c>
      <c r="E45" s="396" t="s">
        <v>1588</v>
      </c>
    </row>
    <row r="46" spans="2:5" s="385" customFormat="1" ht="20.5" customHeight="1">
      <c r="B46" s="388"/>
      <c r="C46" s="388" t="s">
        <v>1130</v>
      </c>
      <c r="D46" s="372" t="s">
        <v>1408</v>
      </c>
      <c r="E46" s="397" t="s">
        <v>1587</v>
      </c>
    </row>
    <row r="47" spans="2:5" s="385" customFormat="1" ht="20.5" customHeight="1">
      <c r="B47" s="387"/>
      <c r="C47" s="387" t="s">
        <v>1131</v>
      </c>
      <c r="D47" s="386" t="s">
        <v>1407</v>
      </c>
      <c r="E47" s="398" t="s">
        <v>1586</v>
      </c>
    </row>
    <row r="48" spans="2:5" s="376" customFormat="1" ht="22.5" customHeight="1">
      <c r="B48" s="1236"/>
      <c r="C48" s="1236"/>
      <c r="D48" s="1236"/>
      <c r="E48" s="1236"/>
    </row>
    <row r="49" spans="2:5" s="376" customFormat="1" ht="15.75" customHeight="1">
      <c r="B49" s="384"/>
      <c r="C49" s="384"/>
      <c r="D49" s="383"/>
      <c r="E49" s="382"/>
    </row>
    <row r="50" spans="2:5" s="376" customFormat="1" ht="15.75" customHeight="1">
      <c r="B50" s="381"/>
      <c r="C50" s="381"/>
      <c r="D50" s="380"/>
      <c r="E50" s="379"/>
    </row>
    <row r="51" spans="2:5" s="376" customFormat="1">
      <c r="B51" s="378"/>
      <c r="C51" s="378"/>
      <c r="E51" s="377"/>
    </row>
    <row r="52" spans="2:5" s="376" customFormat="1">
      <c r="B52" s="378"/>
      <c r="C52" s="378"/>
      <c r="E52" s="377"/>
    </row>
    <row r="53" spans="2:5" s="376" customFormat="1">
      <c r="B53" s="378"/>
      <c r="C53" s="378"/>
      <c r="E53" s="377"/>
    </row>
    <row r="54" spans="2:5" s="376" customFormat="1">
      <c r="B54" s="378"/>
      <c r="C54" s="378"/>
      <c r="E54" s="377"/>
    </row>
    <row r="55" spans="2:5" s="376" customFormat="1">
      <c r="B55" s="378"/>
      <c r="C55" s="378"/>
      <c r="E55" s="377"/>
    </row>
    <row r="56" spans="2:5" s="376" customFormat="1">
      <c r="B56" s="378"/>
      <c r="C56" s="378"/>
      <c r="E56" s="377"/>
    </row>
    <row r="57" spans="2:5" s="376" customFormat="1">
      <c r="B57" s="378"/>
      <c r="C57" s="378"/>
      <c r="E57" s="377"/>
    </row>
    <row r="58" spans="2:5" s="376" customFormat="1">
      <c r="B58" s="378"/>
      <c r="C58" s="378"/>
      <c r="E58" s="377"/>
    </row>
    <row r="59" spans="2:5" s="376" customFormat="1">
      <c r="B59" s="378"/>
      <c r="C59" s="378"/>
      <c r="E59" s="377"/>
    </row>
    <row r="60" spans="2:5" s="376" customFormat="1">
      <c r="B60" s="378"/>
      <c r="C60" s="378"/>
      <c r="E60" s="377"/>
    </row>
    <row r="61" spans="2:5" s="376" customFormat="1">
      <c r="B61" s="378"/>
      <c r="C61" s="378"/>
      <c r="E61" s="377"/>
    </row>
    <row r="62" spans="2:5" s="376" customFormat="1">
      <c r="B62" s="378"/>
      <c r="C62" s="378"/>
      <c r="E62" s="377"/>
    </row>
    <row r="63" spans="2:5" s="376" customFormat="1">
      <c r="B63" s="378"/>
      <c r="C63" s="378"/>
      <c r="E63" s="377"/>
    </row>
  </sheetData>
  <sheetProtection algorithmName="SHA-512" hashValue="75Usry6FJAWOnJG8xws7uLdPP06F43Im8k4WiSuvQxLQa+vshFg40w7DQl/6OuoV4GrR2tNp7Yg2SFM8YechyA==" saltValue="nEyoJ/lGtQstNd9LpRIQfA==" spinCount="100000" sheet="1" formatCells="0" insertColumns="0" insertRows="0" insertHyperlinks="0" deleteColumns="0" deleteRows="0" sort="0" autoFilter="0" pivotTables="0"/>
  <mergeCells count="23">
    <mergeCell ref="C11:C13"/>
    <mergeCell ref="C14:C16"/>
    <mergeCell ref="C18:C21"/>
    <mergeCell ref="F1:F2"/>
    <mergeCell ref="C5:C7"/>
    <mergeCell ref="B2:E2"/>
    <mergeCell ref="B3:B4"/>
    <mergeCell ref="C3:C4"/>
    <mergeCell ref="D3:D4"/>
    <mergeCell ref="E3:E4"/>
    <mergeCell ref="B48:E48"/>
    <mergeCell ref="C23:C26"/>
    <mergeCell ref="C28:C30"/>
    <mergeCell ref="B32:C32"/>
    <mergeCell ref="B41:E41"/>
    <mergeCell ref="B42:B43"/>
    <mergeCell ref="C42:C43"/>
    <mergeCell ref="D42:D43"/>
    <mergeCell ref="E42:E43"/>
    <mergeCell ref="B33:D33"/>
    <mergeCell ref="B35:D35"/>
    <mergeCell ref="B34:D34"/>
    <mergeCell ref="B36:D36"/>
  </mergeCells>
  <hyperlinks>
    <hyperlink ref="E27" r:id="rId1" display="https://www.telefonica.com/en/about-us/public-policy-and-regulation/digital-deal/" xr:uid="{AD374B76-D887-CD42-84F6-AD67B9799E60}"/>
  </hyperlinks>
  <pageMargins left="0.7" right="0.7" top="0.78740157499999996" bottom="0.78740157499999996" header="0.3" footer="0.3"/>
  <ignoredErrors>
    <ignoredError sqref="E5 E44:E47 E11:E1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5A798-2925-C34D-9965-8482252D50DE}">
  <sheetPr>
    <tabColor theme="1"/>
  </sheetPr>
  <dimension ref="B1:F29"/>
  <sheetViews>
    <sheetView showGridLines="0" zoomScaleNormal="100" workbookViewId="0"/>
  </sheetViews>
  <sheetFormatPr baseColWidth="10" defaultColWidth="11.5" defaultRowHeight="16"/>
  <cols>
    <col min="1" max="1" width="2.5" style="375" customWidth="1"/>
    <col min="2" max="2" width="24.1640625" style="375" customWidth="1"/>
    <col min="3" max="3" width="36.6640625" style="375" customWidth="1"/>
    <col min="4" max="4" width="40" style="375" customWidth="1"/>
    <col min="5" max="5" width="47.6640625" style="375" customWidth="1"/>
    <col min="6" max="6" width="12" style="375" customWidth="1"/>
    <col min="7" max="16384" width="11.5" style="375"/>
  </cols>
  <sheetData>
    <row r="1" spans="2:6" s="400" customFormat="1" ht="30">
      <c r="B1" s="399" t="s">
        <v>1616</v>
      </c>
      <c r="C1" s="399"/>
      <c r="D1" s="399"/>
      <c r="E1" s="399"/>
      <c r="F1" s="1261"/>
    </row>
    <row r="2" spans="2:6" s="378" customFormat="1">
      <c r="B2" s="1253" t="s">
        <v>1590</v>
      </c>
      <c r="C2" s="1253" t="s">
        <v>1591</v>
      </c>
      <c r="D2" s="1253" t="s">
        <v>1592</v>
      </c>
      <c r="E2" s="1253" t="s">
        <v>1411</v>
      </c>
      <c r="F2" s="1262"/>
    </row>
    <row r="3" spans="2:6" s="378" customFormat="1">
      <c r="B3" s="1254"/>
      <c r="C3" s="1254"/>
      <c r="D3" s="1254" t="s">
        <v>1132</v>
      </c>
      <c r="E3" s="1254"/>
    </row>
    <row r="4" spans="2:6" s="378" customFormat="1" ht="50" customHeight="1">
      <c r="B4" s="1255" t="s">
        <v>520</v>
      </c>
      <c r="C4" s="1257" t="s">
        <v>1593</v>
      </c>
      <c r="D4" s="1114" t="s">
        <v>1594</v>
      </c>
      <c r="E4" s="1259" t="s">
        <v>2364</v>
      </c>
    </row>
    <row r="5" spans="2:6" s="378" customFormat="1" ht="77.5" customHeight="1">
      <c r="B5" s="1256"/>
      <c r="C5" s="1258"/>
      <c r="D5" s="1115" t="s">
        <v>1595</v>
      </c>
      <c r="E5" s="1260"/>
    </row>
    <row r="6" spans="2:6" s="378" customFormat="1" ht="50" customHeight="1">
      <c r="B6" s="1263" t="s">
        <v>1596</v>
      </c>
      <c r="C6" s="1264" t="s">
        <v>1597</v>
      </c>
      <c r="D6" s="1091" t="s">
        <v>1598</v>
      </c>
      <c r="E6" s="1091" t="s">
        <v>2354</v>
      </c>
    </row>
    <row r="7" spans="2:6" s="378" customFormat="1" ht="50" customHeight="1">
      <c r="B7" s="1256"/>
      <c r="C7" s="1258"/>
      <c r="D7" s="1091" t="s">
        <v>1599</v>
      </c>
      <c r="E7" s="1116" t="s">
        <v>2475</v>
      </c>
    </row>
    <row r="8" spans="2:6" s="378" customFormat="1" ht="50" customHeight="1">
      <c r="B8" s="1256"/>
      <c r="C8" s="1265"/>
      <c r="D8" s="1091" t="s">
        <v>1600</v>
      </c>
      <c r="E8" s="1091" t="s">
        <v>2354</v>
      </c>
    </row>
    <row r="9" spans="2:6" s="378" customFormat="1" ht="50" customHeight="1">
      <c r="B9" s="1263" t="s">
        <v>1601</v>
      </c>
      <c r="C9" s="1266" t="s">
        <v>1602</v>
      </c>
      <c r="D9" s="1091" t="s">
        <v>1603</v>
      </c>
      <c r="E9" s="1091" t="s">
        <v>2354</v>
      </c>
    </row>
    <row r="10" spans="2:6" s="378" customFormat="1" ht="50" customHeight="1">
      <c r="B10" s="1256"/>
      <c r="C10" s="1258"/>
      <c r="D10" s="1091" t="s">
        <v>1604</v>
      </c>
      <c r="E10" s="1091" t="s">
        <v>2354</v>
      </c>
    </row>
    <row r="11" spans="2:6" s="378" customFormat="1" ht="50" customHeight="1">
      <c r="B11" s="1256"/>
      <c r="C11" s="1265"/>
      <c r="D11" s="1091" t="s">
        <v>1605</v>
      </c>
      <c r="E11" s="1091" t="s">
        <v>2354</v>
      </c>
    </row>
    <row r="12" spans="2:6" s="378" customFormat="1" ht="50" customHeight="1">
      <c r="B12" s="1263" t="s">
        <v>1606</v>
      </c>
      <c r="C12" s="1266" t="s">
        <v>1607</v>
      </c>
      <c r="D12" s="1091" t="s">
        <v>1608</v>
      </c>
      <c r="E12" s="1091" t="s">
        <v>2474</v>
      </c>
    </row>
    <row r="13" spans="2:6" s="378" customFormat="1" ht="50" customHeight="1">
      <c r="B13" s="1256"/>
      <c r="C13" s="1258"/>
      <c r="D13" s="1091" t="s">
        <v>1609</v>
      </c>
      <c r="E13" s="1116" t="s">
        <v>2354</v>
      </c>
    </row>
    <row r="14" spans="2:6" s="378" customFormat="1" ht="50" customHeight="1">
      <c r="B14" s="1256"/>
      <c r="C14" s="1265"/>
      <c r="D14" s="1091" t="s">
        <v>1610</v>
      </c>
      <c r="E14" s="1091" t="s">
        <v>2355</v>
      </c>
    </row>
    <row r="15" spans="2:6" s="378" customFormat="1">
      <c r="B15" s="401"/>
      <c r="C15" s="402"/>
      <c r="D15" s="402"/>
      <c r="E15" s="402"/>
    </row>
    <row r="16" spans="2:6" s="378" customFormat="1">
      <c r="B16" s="381"/>
      <c r="C16" s="381"/>
      <c r="D16" s="381"/>
      <c r="E16" s="381"/>
    </row>
    <row r="17" s="378" customFormat="1"/>
    <row r="18" s="378" customFormat="1"/>
    <row r="19" s="378" customFormat="1"/>
    <row r="20" s="378" customFormat="1"/>
    <row r="21" s="378" customFormat="1"/>
    <row r="22" s="378" customFormat="1"/>
    <row r="23" s="378" customFormat="1"/>
    <row r="24" s="378" customFormat="1"/>
    <row r="25" s="378" customFormat="1"/>
    <row r="26" s="378" customFormat="1"/>
    <row r="27" s="378" customFormat="1"/>
    <row r="28" s="378" customFormat="1"/>
    <row r="29" s="378" customFormat="1"/>
  </sheetData>
  <sheetProtection algorithmName="SHA-512" hashValue="mM8qWqUKHnAty+OqCQXhqalhOF4GyoDU5WE+/2bbAMzeGW1t+haenzyn0lnON4ztpE3Vn8RD+LZDJyjm0mvOpQ==" saltValue="YYkyIrlNp4jNQtBP783Svg==" spinCount="100000" sheet="1" formatCells="0" insertColumns="0" insertRows="0" insertHyperlinks="0" deleteColumns="0" deleteRows="0" sort="0" autoFilter="0" pivotTables="0"/>
  <mergeCells count="14">
    <mergeCell ref="B6:B8"/>
    <mergeCell ref="C6:C8"/>
    <mergeCell ref="B9:B11"/>
    <mergeCell ref="C9:C11"/>
    <mergeCell ref="B12:B14"/>
    <mergeCell ref="C12:C14"/>
    <mergeCell ref="B4:B5"/>
    <mergeCell ref="C4:C5"/>
    <mergeCell ref="E4:E5"/>
    <mergeCell ref="F1:F2"/>
    <mergeCell ref="B2:B3"/>
    <mergeCell ref="C2:C3"/>
    <mergeCell ref="D2:D3"/>
    <mergeCell ref="E2:E3"/>
  </mergeCells>
  <phoneticPr fontId="84" type="noConversion"/>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C8F0D-909A-BC4A-B41F-493303216C8C}">
  <sheetPr>
    <tabColor theme="1"/>
  </sheetPr>
  <dimension ref="B2:H40"/>
  <sheetViews>
    <sheetView showGridLines="0" tabSelected="1" zoomScale="116" zoomScaleNormal="116" workbookViewId="0"/>
  </sheetViews>
  <sheetFormatPr baseColWidth="10" defaultRowHeight="15"/>
  <cols>
    <col min="1" max="1" width="2.5" customWidth="1"/>
    <col min="2" max="2" width="32.83203125" customWidth="1"/>
    <col min="3" max="5" width="22.33203125" customWidth="1"/>
    <col min="6" max="6" width="16.33203125" customWidth="1"/>
    <col min="7" max="7" width="13.33203125" customWidth="1"/>
  </cols>
  <sheetData>
    <row r="2" spans="2:7" ht="409" customHeight="1"/>
    <row r="3" spans="2:7" ht="409" customHeight="1"/>
    <row r="4" spans="2:7" ht="409" customHeight="1"/>
    <row r="5" spans="2:7" ht="25" customHeight="1" thickBot="1">
      <c r="B5" s="1138" t="s">
        <v>1620</v>
      </c>
      <c r="C5" s="1139"/>
      <c r="D5" s="1139"/>
      <c r="E5" s="1139"/>
      <c r="F5" s="1139"/>
      <c r="G5" s="1139"/>
    </row>
    <row r="6" spans="2:7" ht="22" customHeight="1">
      <c r="B6" s="445"/>
      <c r="C6" s="445"/>
      <c r="D6" s="445"/>
      <c r="E6" s="445"/>
      <c r="F6" s="445"/>
      <c r="G6" s="444"/>
    </row>
    <row r="7" spans="2:7" ht="89.5" customHeight="1">
      <c r="B7" s="1140" t="s">
        <v>1666</v>
      </c>
      <c r="C7" s="1141"/>
      <c r="D7" s="1141"/>
      <c r="E7" s="1141"/>
      <c r="F7" s="1141"/>
      <c r="G7" s="1141"/>
    </row>
    <row r="8" spans="2:7">
      <c r="B8" s="443" t="s">
        <v>1619</v>
      </c>
      <c r="C8" s="442"/>
      <c r="D8" s="442"/>
      <c r="E8" s="442"/>
      <c r="F8" s="442"/>
      <c r="G8" s="417"/>
    </row>
    <row r="9" spans="2:7" ht="35" customHeight="1">
      <c r="B9" s="1142" t="s">
        <v>2479</v>
      </c>
      <c r="C9" s="1143"/>
      <c r="D9" s="1143"/>
      <c r="E9" s="1143"/>
      <c r="F9" s="1143"/>
      <c r="G9" s="1143"/>
    </row>
    <row r="10" spans="2:7">
      <c r="B10" s="441"/>
      <c r="C10" s="440"/>
      <c r="D10" s="440"/>
      <c r="E10" s="440"/>
      <c r="F10" s="440"/>
      <c r="G10" s="440"/>
    </row>
    <row r="11" spans="2:7">
      <c r="B11" s="880" t="s">
        <v>1667</v>
      </c>
      <c r="C11" s="439"/>
      <c r="D11" s="438"/>
      <c r="E11" s="438"/>
      <c r="F11" s="438"/>
      <c r="G11" s="437" t="s">
        <v>1617</v>
      </c>
    </row>
    <row r="12" spans="2:7">
      <c r="B12" s="436"/>
      <c r="C12" s="435"/>
      <c r="D12" s="417"/>
      <c r="E12" s="417"/>
      <c r="F12" s="417"/>
      <c r="G12" s="434"/>
    </row>
    <row r="13" spans="2:7" ht="16" thickBot="1">
      <c r="B13" s="1144" t="s">
        <v>1668</v>
      </c>
      <c r="C13" s="1144"/>
      <c r="D13" s="1144"/>
      <c r="E13" s="1144"/>
      <c r="F13" s="1144"/>
      <c r="G13" s="1144"/>
    </row>
    <row r="14" spans="2:7" ht="16" thickTop="1">
      <c r="B14" s="411"/>
      <c r="C14" s="411"/>
      <c r="D14" s="411"/>
      <c r="E14" s="411"/>
      <c r="F14" s="411"/>
      <c r="G14" s="411"/>
    </row>
    <row r="15" spans="2:7">
      <c r="B15" s="433" t="s">
        <v>522</v>
      </c>
      <c r="C15" s="432"/>
      <c r="D15" s="432"/>
      <c r="E15" s="432"/>
      <c r="F15" s="432"/>
      <c r="G15" s="430" t="s">
        <v>2361</v>
      </c>
    </row>
    <row r="16" spans="2:7">
      <c r="B16" s="424" t="s">
        <v>518</v>
      </c>
      <c r="C16" s="431"/>
      <c r="D16" s="431"/>
      <c r="E16" s="431"/>
      <c r="F16" s="431"/>
      <c r="G16" s="430" t="s">
        <v>2361</v>
      </c>
    </row>
    <row r="17" spans="2:8">
      <c r="B17" s="418"/>
      <c r="C17" s="417"/>
      <c r="D17" s="417"/>
      <c r="E17" s="417"/>
      <c r="F17" s="417"/>
      <c r="G17" s="429"/>
    </row>
    <row r="18" spans="2:8" ht="16" thickBot="1">
      <c r="B18" s="1145" t="s">
        <v>1669</v>
      </c>
      <c r="C18" s="1145"/>
      <c r="D18" s="1145"/>
      <c r="E18" s="1145"/>
      <c r="F18" s="1145"/>
      <c r="G18" s="1145"/>
    </row>
    <row r="19" spans="2:8" ht="16" thickTop="1">
      <c r="B19" s="411"/>
      <c r="C19" s="411"/>
      <c r="D19" s="411"/>
      <c r="E19" s="411"/>
      <c r="F19" s="411"/>
      <c r="G19" s="428"/>
    </row>
    <row r="20" spans="2:8">
      <c r="B20" s="427" t="s">
        <v>1670</v>
      </c>
      <c r="C20" s="426"/>
      <c r="D20" s="425"/>
      <c r="E20" s="425"/>
      <c r="F20" s="425"/>
      <c r="G20" s="422" t="s">
        <v>2362</v>
      </c>
    </row>
    <row r="21" spans="2:8">
      <c r="B21" s="427" t="s">
        <v>1380</v>
      </c>
      <c r="C21" s="426"/>
      <c r="D21" s="425"/>
      <c r="E21" s="425"/>
      <c r="F21" s="425"/>
      <c r="G21" s="422" t="s">
        <v>2362</v>
      </c>
    </row>
    <row r="22" spans="2:8" ht="22" customHeight="1">
      <c r="B22" s="427" t="s">
        <v>1383</v>
      </c>
      <c r="C22" s="426"/>
      <c r="D22" s="425"/>
      <c r="E22" s="425"/>
      <c r="F22" s="425"/>
      <c r="G22" s="422" t="s">
        <v>2362</v>
      </c>
    </row>
    <row r="23" spans="2:8">
      <c r="B23" s="427" t="s">
        <v>1391</v>
      </c>
      <c r="C23" s="426"/>
      <c r="D23" s="425"/>
      <c r="E23" s="425"/>
      <c r="F23" s="425"/>
      <c r="G23" s="422" t="s">
        <v>2362</v>
      </c>
    </row>
    <row r="24" spans="2:8">
      <c r="B24" s="1146" t="s">
        <v>1393</v>
      </c>
      <c r="C24" s="1146"/>
      <c r="D24" s="423"/>
      <c r="E24" s="423"/>
      <c r="F24" s="423"/>
      <c r="G24" s="422" t="s">
        <v>2362</v>
      </c>
    </row>
    <row r="25" spans="2:8">
      <c r="B25" s="1146" t="s">
        <v>661</v>
      </c>
      <c r="C25" s="1146"/>
      <c r="D25" s="423"/>
      <c r="E25" s="423"/>
      <c r="F25" s="423"/>
      <c r="G25" s="422" t="s">
        <v>2362</v>
      </c>
    </row>
    <row r="26" spans="2:8">
      <c r="B26" s="417"/>
      <c r="C26" s="417"/>
      <c r="D26" s="417"/>
      <c r="E26" s="417"/>
      <c r="F26" s="417"/>
      <c r="G26" s="421"/>
    </row>
    <row r="27" spans="2:8" ht="16" thickBot="1">
      <c r="B27" s="1132" t="s">
        <v>1618</v>
      </c>
      <c r="C27" s="1133"/>
      <c r="D27" s="1133"/>
      <c r="E27" s="1133"/>
      <c r="F27" s="1133"/>
      <c r="G27" s="1134"/>
    </row>
    <row r="28" spans="2:8" ht="16" thickTop="1">
      <c r="B28" s="411"/>
      <c r="C28" s="409"/>
      <c r="D28" s="409"/>
      <c r="E28" s="409"/>
      <c r="F28" s="409"/>
      <c r="G28" s="874"/>
    </row>
    <row r="29" spans="2:8">
      <c r="B29" s="408" t="s">
        <v>1137</v>
      </c>
      <c r="C29" s="420"/>
      <c r="D29" s="407"/>
      <c r="E29" s="407"/>
      <c r="F29" s="407"/>
      <c r="G29" s="873" t="s">
        <v>520</v>
      </c>
    </row>
    <row r="30" spans="2:8">
      <c r="B30" s="1135" t="s">
        <v>671</v>
      </c>
      <c r="C30" s="1135"/>
      <c r="D30" s="405"/>
      <c r="E30" s="405"/>
      <c r="F30" s="405"/>
      <c r="G30" s="419" t="s">
        <v>520</v>
      </c>
    </row>
    <row r="31" spans="2:8">
      <c r="B31" s="418"/>
      <c r="C31" s="417"/>
      <c r="D31" s="417"/>
      <c r="E31" s="417"/>
      <c r="F31" s="417"/>
      <c r="G31" s="416"/>
    </row>
    <row r="32" spans="2:8">
      <c r="B32" s="881" t="s">
        <v>1671</v>
      </c>
      <c r="C32" s="415"/>
      <c r="D32" s="415"/>
      <c r="E32" s="415"/>
      <c r="F32" s="415"/>
      <c r="G32" s="413" t="s">
        <v>1617</v>
      </c>
      <c r="H32" s="413"/>
    </row>
    <row r="33" spans="2:7">
      <c r="B33" s="412"/>
      <c r="C33" s="414"/>
      <c r="D33" s="412"/>
      <c r="E33" s="412"/>
      <c r="F33" s="414"/>
      <c r="G33" s="875"/>
    </row>
    <row r="34" spans="2:7">
      <c r="B34" s="882" t="s">
        <v>1672</v>
      </c>
      <c r="C34" s="877"/>
      <c r="D34" s="877"/>
      <c r="E34" s="412"/>
      <c r="F34" s="412"/>
      <c r="G34" s="413" t="s">
        <v>1617</v>
      </c>
    </row>
    <row r="35" spans="2:7">
      <c r="B35" s="412"/>
      <c r="C35" s="412"/>
      <c r="D35" s="412"/>
      <c r="E35" s="876"/>
      <c r="F35" s="876"/>
      <c r="G35" s="875"/>
    </row>
    <row r="36" spans="2:7" ht="16" thickBot="1">
      <c r="B36" s="1136" t="s">
        <v>1673</v>
      </c>
      <c r="C36" s="1137"/>
      <c r="D36" s="1137"/>
      <c r="E36" s="1137"/>
      <c r="F36" s="1137"/>
      <c r="G36" s="1137"/>
    </row>
    <row r="37" spans="2:7" ht="16" thickTop="1">
      <c r="B37" s="411"/>
      <c r="C37" s="410"/>
      <c r="D37" s="410"/>
      <c r="E37" s="410"/>
      <c r="F37" s="410"/>
      <c r="G37" s="409"/>
    </row>
    <row r="38" spans="2:7">
      <c r="B38" s="408" t="s">
        <v>1674</v>
      </c>
      <c r="C38" s="407"/>
      <c r="D38" s="407"/>
      <c r="E38" s="407"/>
      <c r="F38" s="407"/>
      <c r="G38" s="404" t="s">
        <v>2363</v>
      </c>
    </row>
    <row r="39" spans="2:7">
      <c r="B39" s="406" t="s">
        <v>1675</v>
      </c>
      <c r="C39" s="405"/>
      <c r="D39" s="405"/>
      <c r="E39" s="405"/>
      <c r="F39" s="405"/>
      <c r="G39" s="404" t="s">
        <v>2363</v>
      </c>
    </row>
    <row r="40" spans="2:7">
      <c r="B40" s="406" t="s">
        <v>1676</v>
      </c>
      <c r="C40" s="405"/>
      <c r="D40" s="405"/>
      <c r="E40" s="405"/>
      <c r="F40" s="405"/>
      <c r="G40" s="404" t="s">
        <v>2363</v>
      </c>
    </row>
  </sheetData>
  <sheetProtection algorithmName="SHA-512" hashValue="Y8IUFl5Ii8m2Oxq4RYB8qGSU7x5YEK5hJRxiQZY1cevZswv0F1wGxTWQPxRnfrHdkNhCPPJDgoRmNeXg+5zjfw==" saltValue="VRp4JlZ6yXGsiP54A9UBrQ==" spinCount="100000" sheet="1" formatRows="0" insertColumns="0" insertRows="0" insertHyperlinks="0" deleteColumns="0" deleteRows="0" sort="0" autoFilter="0" pivotTables="0"/>
  <mergeCells count="10">
    <mergeCell ref="B27:G27"/>
    <mergeCell ref="B30:C30"/>
    <mergeCell ref="B36:G36"/>
    <mergeCell ref="B5:G5"/>
    <mergeCell ref="B7:G7"/>
    <mergeCell ref="B9:G9"/>
    <mergeCell ref="B13:G13"/>
    <mergeCell ref="B18:G18"/>
    <mergeCell ref="B25:C25"/>
    <mergeCell ref="B24:C24"/>
  </mergeCells>
  <hyperlinks>
    <hyperlink ref="G15" location="Environment!A1" display="Environment" xr:uid="{888C56AB-2BC1-6D4E-85D5-69054B3903D8}"/>
    <hyperlink ref="G30" location="Governance!A22:A40" display="Governance" xr:uid="{FFB6E451-32E9-464A-BCD2-904F412850E6}"/>
    <hyperlink ref="G25" location="Social!A249:A265" display="Social" xr:uid="{14F3C4D4-A3A4-5B4B-AF9A-7BAA2B328B9E}"/>
    <hyperlink ref="G20" location="Social!A1" display="Social" xr:uid="{2012F49E-2F8D-954E-BB5F-484C0EB5BAD7}"/>
    <hyperlink ref="G16" location="Environment!A42:A102" display="Environment" xr:uid="{204DFE82-6C38-BD47-820C-01A6DE0B6EC7}"/>
    <hyperlink ref="G34" location="'EU taxonomy'!A1" display="Link" xr:uid="{05FD6CAC-51EB-5F4D-A622-33F6FF7D117A}"/>
    <hyperlink ref="G23" location="Social!A226:A234" display="Social" xr:uid="{706FC881-947D-BE44-9326-B2003D79757F}"/>
    <hyperlink ref="G21" location="Social!A192:A202" display="Social" xr:uid="{E95B5BE4-5FA1-F441-A89F-22712BF3E933}"/>
    <hyperlink ref="G22" location="Social!A203:A225" display="Social" xr:uid="{5FA4EEEC-DF82-4D46-A6C0-F1BA840FBC14}"/>
    <hyperlink ref="G38" location="'GRI content index'!A1" display="Indices" xr:uid="{26FC9A19-1B57-894E-A017-D4313F88BD7D}"/>
    <hyperlink ref="G39" location="'SASB index'!A1" display="Indices" xr:uid="{102DECE9-96D7-B04B-944F-484429B32F47}"/>
    <hyperlink ref="G40" location="'TCFD index'!A1" display="Indices" xr:uid="{9368CE1B-47DF-9E43-BC21-6FB5925CBA28}"/>
    <hyperlink ref="G29" location="Governance!A1" display="Governance" xr:uid="{28BE80F1-BAFD-E34F-B26E-511400201AEC}"/>
    <hyperlink ref="G32" location="'SDG contribution'!A1" display="Link" xr:uid="{0A10C34E-37BC-E246-A1F0-3B944F9830B5}"/>
    <hyperlink ref="G24" location="Social!A235:A248" display="Social" xr:uid="{64DC2729-3B83-1B44-8FDE-F902155693C9}"/>
    <hyperlink ref="B9:G9" r:id="rId1" display="https://www.telefonica.de/cr-report-2023-en" xr:uid="{8F7F05C3-3403-3D42-BD00-A73DC5B100A3}"/>
    <hyperlink ref="G11" location="'ESG targets and indicators'!A1" display="Link" xr:uid="{6C76E736-8973-EE44-9681-1D68D18B3412}"/>
  </hyperlinks>
  <pageMargins left="0.7" right="0.7" top="0.78740157499999996" bottom="0.78740157499999996" header="0.3" footer="0.3"/>
  <pageSetup paperSize="9" orientation="portrait" horizontalDpi="0" verticalDpi="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F3FD3-DCEB-2D49-9B82-F75E6A91EAB8}">
  <sheetPr>
    <tabColor theme="7"/>
  </sheetPr>
  <dimension ref="A1:AE86"/>
  <sheetViews>
    <sheetView showGridLines="0" zoomScaleNormal="100" workbookViewId="0">
      <pane ySplit="3" topLeftCell="A4" activePane="bottomLeft" state="frozen"/>
      <selection pane="bottomLeft"/>
    </sheetView>
  </sheetViews>
  <sheetFormatPr baseColWidth="10" defaultRowHeight="15"/>
  <cols>
    <col min="1" max="1" width="2.5" customWidth="1"/>
    <col min="3" max="3" width="35.5" bestFit="1" customWidth="1"/>
    <col min="4" max="4" width="37.6640625" customWidth="1"/>
    <col min="5" max="5" width="22" customWidth="1"/>
    <col min="6" max="6" width="24.33203125" bestFit="1" customWidth="1"/>
    <col min="7" max="7" width="46.1640625" customWidth="1"/>
    <col min="9" max="9" width="10.83203125" customWidth="1"/>
  </cols>
  <sheetData>
    <row r="1" spans="1:9" ht="31" customHeight="1" thickBot="1">
      <c r="A1" s="447"/>
      <c r="B1" s="1149" t="s">
        <v>2365</v>
      </c>
      <c r="C1" s="1149"/>
      <c r="D1" s="1149"/>
      <c r="E1" s="1149"/>
      <c r="F1" s="1149"/>
      <c r="G1" s="1149"/>
      <c r="H1" s="403"/>
      <c r="I1" s="871"/>
    </row>
    <row r="2" spans="1:9" ht="16">
      <c r="A2" s="447"/>
      <c r="B2" s="447"/>
      <c r="C2" s="447"/>
      <c r="D2" s="447"/>
      <c r="E2" s="447"/>
      <c r="F2" s="447"/>
      <c r="G2" s="447"/>
      <c r="H2" s="447"/>
      <c r="I2" s="568"/>
    </row>
    <row r="3" spans="1:9" ht="51" customHeight="1">
      <c r="A3" s="447"/>
      <c r="B3" s="565"/>
      <c r="C3" s="567" t="s">
        <v>1780</v>
      </c>
      <c r="D3" s="567" t="s">
        <v>1781</v>
      </c>
      <c r="E3" s="566" t="s">
        <v>1782</v>
      </c>
      <c r="F3" s="566" t="s">
        <v>1783</v>
      </c>
      <c r="G3" s="566" t="s">
        <v>1784</v>
      </c>
      <c r="H3" s="565"/>
    </row>
    <row r="4" spans="1:9" ht="17" thickBot="1">
      <c r="A4" s="472"/>
      <c r="B4" s="472"/>
      <c r="C4" s="564"/>
      <c r="D4" s="564"/>
      <c r="E4" s="563"/>
      <c r="F4" s="563"/>
      <c r="G4" s="562"/>
      <c r="H4" s="472"/>
    </row>
    <row r="5" spans="1:9" ht="16">
      <c r="A5" s="472"/>
      <c r="B5" s="561"/>
      <c r="C5" s="560"/>
      <c r="D5" s="559"/>
      <c r="E5" s="558"/>
      <c r="F5" s="558"/>
      <c r="G5" s="557"/>
      <c r="H5" s="556"/>
    </row>
    <row r="6" spans="1:9" ht="20" customHeight="1">
      <c r="A6" s="447"/>
      <c r="B6" s="540"/>
      <c r="C6" s="1150" t="s">
        <v>1779</v>
      </c>
      <c r="D6" s="1150"/>
      <c r="E6" s="555"/>
      <c r="F6" s="555"/>
      <c r="G6" s="554"/>
      <c r="H6" s="542"/>
    </row>
    <row r="7" spans="1:9" ht="18" customHeight="1">
      <c r="A7" s="447"/>
      <c r="B7" s="540"/>
      <c r="C7" s="1151" t="s">
        <v>1785</v>
      </c>
      <c r="D7" s="1151"/>
      <c r="E7" s="1151"/>
      <c r="F7" s="1151"/>
      <c r="G7" s="1151"/>
      <c r="H7" s="542"/>
    </row>
    <row r="8" spans="1:9" ht="42">
      <c r="A8" s="447"/>
      <c r="B8" s="540"/>
      <c r="C8" s="553" t="s">
        <v>2559</v>
      </c>
      <c r="D8" s="552" t="s">
        <v>1786</v>
      </c>
      <c r="E8" s="869" t="s">
        <v>1831</v>
      </c>
      <c r="F8" s="870" t="s">
        <v>1832</v>
      </c>
      <c r="G8" s="870" t="s">
        <v>1833</v>
      </c>
      <c r="H8" s="542"/>
    </row>
    <row r="9" spans="1:9">
      <c r="A9" s="447"/>
      <c r="B9" s="540"/>
      <c r="C9" s="551"/>
      <c r="D9" s="551"/>
      <c r="E9" s="550"/>
      <c r="F9" s="550"/>
      <c r="G9" s="549"/>
      <c r="H9" s="542"/>
    </row>
    <row r="10" spans="1:9" ht="21" thickBot="1">
      <c r="A10" s="447"/>
      <c r="B10" s="540"/>
      <c r="C10" s="1152" t="s">
        <v>1787</v>
      </c>
      <c r="D10" s="1152"/>
      <c r="E10" s="548"/>
      <c r="F10" s="548"/>
      <c r="G10" s="547"/>
      <c r="H10" s="542"/>
    </row>
    <row r="11" spans="1:9" ht="21" customHeight="1" thickBot="1">
      <c r="A11" s="447"/>
      <c r="B11" s="540"/>
      <c r="C11" s="1153" t="s">
        <v>1788</v>
      </c>
      <c r="D11" s="1153"/>
      <c r="E11" s="1153"/>
      <c r="F11" s="1153"/>
      <c r="G11" s="1153"/>
      <c r="H11" s="542"/>
    </row>
    <row r="12" spans="1:9" ht="71" thickBot="1">
      <c r="A12" s="447"/>
      <c r="B12" s="540"/>
      <c r="C12" s="883" t="s">
        <v>1789</v>
      </c>
      <c r="D12" s="884" t="s">
        <v>1790</v>
      </c>
      <c r="E12" s="885">
        <v>-0.95</v>
      </c>
      <c r="F12" s="886">
        <v>-0.97</v>
      </c>
      <c r="G12" s="885">
        <v>-0.95</v>
      </c>
      <c r="H12" s="542"/>
    </row>
    <row r="13" spans="1:9" ht="43" thickBot="1">
      <c r="A13" s="447"/>
      <c r="B13" s="540"/>
      <c r="C13" s="883" t="s">
        <v>1791</v>
      </c>
      <c r="D13" s="884" t="s">
        <v>1792</v>
      </c>
      <c r="E13" s="887"/>
      <c r="F13" s="888" t="s">
        <v>1635</v>
      </c>
      <c r="G13" s="887" t="s">
        <v>2366</v>
      </c>
      <c r="H13" s="542"/>
    </row>
    <row r="14" spans="1:9" ht="85" thickBot="1">
      <c r="A14" s="447"/>
      <c r="B14" s="540"/>
      <c r="C14" s="883" t="s">
        <v>1793</v>
      </c>
      <c r="D14" s="884" t="s">
        <v>1794</v>
      </c>
      <c r="E14" s="885">
        <v>0.81</v>
      </c>
      <c r="F14" s="889">
        <v>0.83</v>
      </c>
      <c r="G14" s="885">
        <v>0.84</v>
      </c>
      <c r="H14" s="542"/>
    </row>
    <row r="15" spans="1:9">
      <c r="A15" s="447"/>
      <c r="B15" s="540"/>
      <c r="C15" s="447"/>
      <c r="D15" s="489"/>
      <c r="E15" s="546"/>
      <c r="F15" s="546"/>
      <c r="G15" s="545"/>
      <c r="H15" s="542"/>
    </row>
    <row r="16" spans="1:9" ht="19" thickBot="1">
      <c r="A16" s="447"/>
      <c r="B16" s="540"/>
      <c r="C16" s="1152" t="s">
        <v>1634</v>
      </c>
      <c r="D16" s="1152"/>
      <c r="E16" s="544"/>
      <c r="F16" s="544"/>
      <c r="G16" s="543"/>
      <c r="H16" s="542"/>
    </row>
    <row r="17" spans="1:31" ht="19" customHeight="1" thickBot="1">
      <c r="A17" s="447"/>
      <c r="B17" s="540"/>
      <c r="C17" s="1153" t="s">
        <v>1795</v>
      </c>
      <c r="D17" s="1153"/>
      <c r="E17" s="1153"/>
      <c r="F17" s="1153"/>
      <c r="G17" s="1153"/>
      <c r="H17" s="542"/>
    </row>
    <row r="18" spans="1:31" ht="57" thickBot="1">
      <c r="A18" s="447"/>
      <c r="B18" s="540"/>
      <c r="C18" s="890" t="s">
        <v>1796</v>
      </c>
      <c r="D18" s="884" t="s">
        <v>1799</v>
      </c>
      <c r="E18" s="891" t="s">
        <v>1633</v>
      </c>
      <c r="F18" s="889">
        <v>0.63</v>
      </c>
      <c r="G18" s="891">
        <v>0.55000000000000004</v>
      </c>
      <c r="H18" s="542"/>
    </row>
    <row r="19" spans="1:31" ht="43" thickBot="1">
      <c r="A19" s="447"/>
      <c r="B19" s="540"/>
      <c r="C19" s="890" t="s">
        <v>1797</v>
      </c>
      <c r="D19" s="884" t="s">
        <v>1800</v>
      </c>
      <c r="E19" s="891">
        <v>0.8</v>
      </c>
      <c r="F19" s="889">
        <v>0.4</v>
      </c>
      <c r="G19" s="891" t="s">
        <v>1820</v>
      </c>
      <c r="H19" s="542"/>
    </row>
    <row r="20" spans="1:31" ht="43" thickBot="1">
      <c r="A20" s="447"/>
      <c r="B20" s="540"/>
      <c r="C20" s="892" t="s">
        <v>1798</v>
      </c>
      <c r="D20" s="884" t="s">
        <v>1801</v>
      </c>
      <c r="E20" s="893" t="s">
        <v>1829</v>
      </c>
      <c r="F20" s="893" t="s">
        <v>2360</v>
      </c>
      <c r="G20" s="893" t="s">
        <v>1830</v>
      </c>
      <c r="H20" s="541"/>
    </row>
    <row r="21" spans="1:31" ht="16" thickBot="1">
      <c r="A21" s="447"/>
      <c r="B21" s="540"/>
      <c r="C21" s="539"/>
      <c r="D21" s="538"/>
      <c r="E21" s="537"/>
      <c r="F21" s="536"/>
      <c r="G21" s="535"/>
      <c r="H21" s="534"/>
    </row>
    <row r="22" spans="1:31">
      <c r="A22" s="447"/>
      <c r="B22" s="533"/>
      <c r="C22" s="532"/>
      <c r="D22" s="531"/>
      <c r="E22" s="530"/>
      <c r="F22" s="529"/>
      <c r="G22" s="528"/>
      <c r="H22" s="447"/>
    </row>
    <row r="23" spans="1:31" ht="16" thickBot="1">
      <c r="A23" s="447"/>
      <c r="B23" s="447"/>
      <c r="C23" s="447"/>
      <c r="D23" s="447"/>
      <c r="E23" s="447"/>
      <c r="F23" s="447"/>
      <c r="G23" s="447"/>
      <c r="H23" s="447"/>
    </row>
    <row r="24" spans="1:31" s="472" customFormat="1" ht="14">
      <c r="A24" s="447"/>
      <c r="B24" s="527"/>
      <c r="C24" s="526"/>
      <c r="D24" s="526"/>
      <c r="E24" s="526"/>
      <c r="F24" s="526"/>
      <c r="G24" s="526"/>
      <c r="H24" s="525"/>
      <c r="I24" s="447"/>
    </row>
    <row r="25" spans="1:31" s="472" customFormat="1" ht="20">
      <c r="A25" s="447"/>
      <c r="B25" s="514"/>
      <c r="C25" s="1154" t="s">
        <v>1802</v>
      </c>
      <c r="D25" s="1154"/>
      <c r="E25" s="524"/>
      <c r="F25" s="524"/>
      <c r="G25" s="523"/>
      <c r="H25" s="513"/>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row>
    <row r="26" spans="1:31" s="472" customFormat="1" ht="18" customHeight="1">
      <c r="A26" s="447"/>
      <c r="B26" s="514"/>
      <c r="C26" s="867" t="s">
        <v>1803</v>
      </c>
      <c r="D26" s="868"/>
      <c r="E26" s="868"/>
      <c r="F26" s="868"/>
      <c r="G26" s="868"/>
      <c r="H26" s="513"/>
      <c r="I26" s="447"/>
      <c r="J26" s="447"/>
      <c r="K26" s="447"/>
      <c r="L26" s="447"/>
      <c r="M26" s="447"/>
      <c r="N26" s="447"/>
      <c r="O26" s="447"/>
      <c r="P26" s="447"/>
      <c r="Q26" s="447"/>
      <c r="R26" s="447"/>
      <c r="S26" s="447"/>
      <c r="T26" s="447"/>
      <c r="U26" s="447"/>
      <c r="V26" s="447"/>
      <c r="W26" s="447"/>
      <c r="X26" s="447"/>
      <c r="Y26" s="447"/>
      <c r="Z26" s="447"/>
      <c r="AA26" s="447"/>
      <c r="AB26" s="447"/>
      <c r="AC26" s="447"/>
      <c r="AD26" s="447"/>
      <c r="AE26" s="447"/>
    </row>
    <row r="27" spans="1:31" s="472" customFormat="1" ht="98">
      <c r="A27" s="447"/>
      <c r="B27" s="514"/>
      <c r="C27" s="522" t="s">
        <v>1632</v>
      </c>
      <c r="D27" s="521" t="s">
        <v>1804</v>
      </c>
      <c r="E27" s="520" t="s">
        <v>1805</v>
      </c>
      <c r="F27" s="520" t="s">
        <v>1806</v>
      </c>
      <c r="G27" s="520" t="s">
        <v>1807</v>
      </c>
      <c r="H27" s="513"/>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row>
    <row r="28" spans="1:31" s="472" customFormat="1" ht="14">
      <c r="A28" s="447"/>
      <c r="B28" s="514"/>
      <c r="D28" s="519"/>
      <c r="E28" s="518"/>
      <c r="F28" s="518"/>
      <c r="G28" s="517"/>
      <c r="H28" s="513"/>
      <c r="I28" s="447"/>
      <c r="J28" s="447"/>
      <c r="K28" s="447"/>
      <c r="L28" s="447"/>
      <c r="M28" s="447"/>
      <c r="N28" s="447"/>
      <c r="O28" s="447"/>
      <c r="P28" s="447"/>
      <c r="Q28" s="447"/>
      <c r="R28" s="447"/>
      <c r="S28" s="447"/>
      <c r="T28" s="447"/>
      <c r="U28" s="447"/>
      <c r="V28" s="447"/>
      <c r="W28" s="447"/>
      <c r="X28" s="447"/>
      <c r="Y28" s="447"/>
      <c r="Z28" s="447"/>
      <c r="AA28" s="447"/>
      <c r="AB28" s="447"/>
      <c r="AC28" s="447"/>
      <c r="AD28" s="447"/>
      <c r="AE28" s="447"/>
    </row>
    <row r="29" spans="1:31" s="472" customFormat="1" ht="19" thickBot="1">
      <c r="A29" s="447"/>
      <c r="B29" s="514"/>
      <c r="C29" s="1148" t="s">
        <v>1808</v>
      </c>
      <c r="D29" s="1148"/>
      <c r="E29" s="516"/>
      <c r="F29" s="516"/>
      <c r="G29" s="515"/>
      <c r="H29" s="513"/>
      <c r="I29" s="447"/>
      <c r="J29" s="447"/>
      <c r="K29" s="447"/>
      <c r="L29" s="447"/>
      <c r="M29" s="447"/>
      <c r="N29" s="447"/>
      <c r="O29" s="447"/>
      <c r="P29" s="447"/>
      <c r="Q29" s="447"/>
      <c r="R29" s="447"/>
      <c r="S29" s="447"/>
      <c r="T29" s="447"/>
      <c r="U29" s="447"/>
      <c r="V29" s="447"/>
      <c r="W29" s="447"/>
      <c r="X29" s="447"/>
      <c r="Y29" s="447"/>
      <c r="Z29" s="447"/>
      <c r="AA29" s="447"/>
      <c r="AB29" s="447"/>
      <c r="AC29" s="447"/>
      <c r="AD29" s="447"/>
      <c r="AE29" s="447"/>
    </row>
    <row r="30" spans="1:31" s="472" customFormat="1" ht="39" customHeight="1" thickBot="1">
      <c r="A30" s="447"/>
      <c r="B30" s="514"/>
      <c r="C30" s="1147" t="s">
        <v>1821</v>
      </c>
      <c r="D30" s="1147"/>
      <c r="E30" s="1147"/>
      <c r="F30" s="1147"/>
      <c r="G30" s="1147"/>
      <c r="H30" s="513"/>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row>
    <row r="31" spans="1:31" s="472" customFormat="1" ht="99" thickBot="1">
      <c r="A31" s="447"/>
      <c r="B31" s="514"/>
      <c r="C31" s="894" t="s">
        <v>1810</v>
      </c>
      <c r="D31" s="895" t="s">
        <v>1809</v>
      </c>
      <c r="E31" s="896" t="s">
        <v>1811</v>
      </c>
      <c r="F31" s="896" t="s">
        <v>1813</v>
      </c>
      <c r="G31" s="896" t="s">
        <v>1812</v>
      </c>
      <c r="H31" s="513"/>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row>
    <row r="32" spans="1:31" s="472" customFormat="1" ht="99" thickBot="1">
      <c r="A32" s="447"/>
      <c r="B32" s="514"/>
      <c r="C32" s="897" t="s">
        <v>1631</v>
      </c>
      <c r="D32" s="895" t="s">
        <v>1815</v>
      </c>
      <c r="E32" s="896" t="s">
        <v>1811</v>
      </c>
      <c r="F32" s="896" t="s">
        <v>2554</v>
      </c>
      <c r="G32" s="896" t="s">
        <v>1814</v>
      </c>
      <c r="H32" s="513"/>
      <c r="I32" s="447"/>
      <c r="J32" s="447"/>
      <c r="K32" s="447"/>
      <c r="L32" s="447"/>
      <c r="M32" s="447"/>
      <c r="N32" s="447"/>
      <c r="O32" s="447"/>
      <c r="P32" s="447"/>
      <c r="Q32" s="447"/>
      <c r="R32" s="447"/>
      <c r="S32" s="447"/>
      <c r="T32" s="447"/>
      <c r="U32" s="447"/>
      <c r="V32" s="447"/>
      <c r="W32" s="447"/>
      <c r="X32" s="447"/>
      <c r="Y32" s="447"/>
      <c r="Z32" s="447"/>
      <c r="AA32" s="447"/>
      <c r="AB32" s="447"/>
      <c r="AC32" s="447"/>
      <c r="AD32" s="447"/>
      <c r="AE32" s="447"/>
    </row>
    <row r="33" spans="1:31" s="472" customFormat="1" ht="43" thickBot="1">
      <c r="A33" s="447"/>
      <c r="B33" s="514"/>
      <c r="C33" s="897" t="s">
        <v>1630</v>
      </c>
      <c r="D33" s="895" t="s">
        <v>1816</v>
      </c>
      <c r="E33" s="898" t="s">
        <v>1818</v>
      </c>
      <c r="F33" s="898" t="s">
        <v>1819</v>
      </c>
      <c r="G33" s="898" t="s">
        <v>1820</v>
      </c>
      <c r="H33" s="513"/>
      <c r="I33" s="447"/>
      <c r="J33" s="447"/>
      <c r="K33" s="447"/>
      <c r="L33" s="447"/>
      <c r="M33" s="447"/>
      <c r="N33" s="447"/>
      <c r="O33" s="447"/>
      <c r="P33" s="447"/>
      <c r="Q33" s="447"/>
      <c r="R33" s="447"/>
      <c r="S33" s="447"/>
      <c r="T33" s="447"/>
      <c r="U33" s="447"/>
      <c r="V33" s="447"/>
      <c r="W33" s="447"/>
      <c r="X33" s="447"/>
      <c r="Y33" s="447"/>
      <c r="Z33" s="447"/>
      <c r="AA33" s="447"/>
      <c r="AB33" s="447"/>
      <c r="AC33" s="447"/>
      <c r="AD33" s="447"/>
      <c r="AE33" s="447"/>
    </row>
    <row r="34" spans="1:31" s="447" customFormat="1" ht="19" thickBot="1">
      <c r="B34" s="514"/>
      <c r="C34" s="1148" t="s">
        <v>1817</v>
      </c>
      <c r="D34" s="1148"/>
      <c r="E34" s="516"/>
      <c r="F34" s="516"/>
      <c r="G34" s="515"/>
      <c r="H34" s="513"/>
    </row>
    <row r="35" spans="1:31" s="447" customFormat="1" ht="22" customHeight="1" thickBot="1">
      <c r="B35" s="514"/>
      <c r="C35" s="1147" t="s">
        <v>1822</v>
      </c>
      <c r="D35" s="1147"/>
      <c r="E35" s="1147"/>
      <c r="F35" s="1147"/>
      <c r="G35" s="1147"/>
      <c r="H35" s="513"/>
    </row>
    <row r="36" spans="1:31" s="447" customFormat="1" ht="211" thickBot="1">
      <c r="B36" s="514"/>
      <c r="C36" s="899" t="s">
        <v>1823</v>
      </c>
      <c r="D36" s="895" t="s">
        <v>1825</v>
      </c>
      <c r="E36" s="900">
        <v>0.97</v>
      </c>
      <c r="F36" s="901" t="s">
        <v>1826</v>
      </c>
      <c r="G36" s="902" t="s">
        <v>1827</v>
      </c>
      <c r="H36" s="513"/>
    </row>
    <row r="37" spans="1:31" s="447" customFormat="1" ht="210">
      <c r="B37" s="514"/>
      <c r="C37" s="903" t="s">
        <v>1824</v>
      </c>
      <c r="D37" s="904" t="s">
        <v>1834</v>
      </c>
      <c r="E37" s="905"/>
      <c r="F37" s="906" t="s">
        <v>1828</v>
      </c>
      <c r="G37" s="907" t="s">
        <v>2367</v>
      </c>
      <c r="H37" s="513"/>
    </row>
    <row r="38" spans="1:31" s="447" customFormat="1" thickBot="1">
      <c r="B38" s="512"/>
      <c r="C38" s="511"/>
      <c r="D38" s="510"/>
      <c r="E38" s="509"/>
      <c r="F38" s="509"/>
      <c r="G38" s="508"/>
      <c r="H38" s="507"/>
    </row>
    <row r="39" spans="1:31" s="447" customFormat="1" thickBot="1">
      <c r="C39" s="506"/>
      <c r="E39" s="456"/>
      <c r="F39" s="487"/>
      <c r="G39" s="460"/>
    </row>
    <row r="40" spans="1:31" s="447" customFormat="1" ht="14">
      <c r="B40" s="505"/>
      <c r="C40" s="504"/>
      <c r="D40" s="503"/>
      <c r="E40" s="502"/>
      <c r="F40" s="501"/>
      <c r="G40" s="500"/>
      <c r="H40" s="499"/>
    </row>
    <row r="41" spans="1:31" s="447" customFormat="1" ht="20">
      <c r="A41" s="490"/>
      <c r="B41" s="492"/>
      <c r="C41" s="1155" t="s">
        <v>1162</v>
      </c>
      <c r="D41" s="1155"/>
      <c r="E41" s="498"/>
      <c r="F41" s="498"/>
      <c r="G41" s="498"/>
      <c r="H41" s="491"/>
    </row>
    <row r="42" spans="1:31" s="447" customFormat="1" ht="18">
      <c r="A42" s="490"/>
      <c r="B42" s="492"/>
      <c r="C42" s="1156" t="s">
        <v>1835</v>
      </c>
      <c r="D42" s="1156"/>
      <c r="E42" s="1156"/>
      <c r="F42" s="1156"/>
      <c r="G42" s="1156"/>
      <c r="H42" s="491"/>
    </row>
    <row r="43" spans="1:31" s="447" customFormat="1" ht="56">
      <c r="B43" s="481"/>
      <c r="C43" s="497" t="s">
        <v>1628</v>
      </c>
      <c r="D43" s="496" t="s">
        <v>1836</v>
      </c>
      <c r="E43" s="495" t="s">
        <v>1627</v>
      </c>
      <c r="F43" s="495">
        <v>78</v>
      </c>
      <c r="G43" s="494" t="s">
        <v>1627</v>
      </c>
      <c r="H43" s="480"/>
    </row>
    <row r="44" spans="1:31" s="447" customFormat="1" ht="14">
      <c r="B44" s="481"/>
      <c r="C44" s="472"/>
      <c r="D44" s="472"/>
      <c r="E44" s="472"/>
      <c r="F44" s="472"/>
      <c r="G44" s="493"/>
      <c r="H44" s="482"/>
    </row>
    <row r="45" spans="1:31" s="447" customFormat="1" ht="19" thickBot="1">
      <c r="A45" s="490"/>
      <c r="B45" s="492"/>
      <c r="C45" s="1157" t="s">
        <v>1837</v>
      </c>
      <c r="D45" s="1157"/>
      <c r="E45" s="485"/>
      <c r="F45" s="485"/>
      <c r="G45" s="485"/>
      <c r="H45" s="491"/>
      <c r="I45" s="490"/>
    </row>
    <row r="46" spans="1:31" s="447" customFormat="1" ht="66" customHeight="1" thickBot="1">
      <c r="A46" s="490"/>
      <c r="B46" s="492"/>
      <c r="C46" s="1158" t="s">
        <v>1838</v>
      </c>
      <c r="D46" s="1158"/>
      <c r="E46" s="1158"/>
      <c r="F46" s="1158"/>
      <c r="G46" s="1158"/>
      <c r="H46" s="491"/>
      <c r="I46" s="490"/>
    </row>
    <row r="47" spans="1:31" s="447" customFormat="1" ht="31" thickBot="1">
      <c r="B47" s="481"/>
      <c r="C47" s="908" t="s">
        <v>1839</v>
      </c>
      <c r="D47" s="909" t="s">
        <v>1841</v>
      </c>
      <c r="E47" s="910"/>
      <c r="F47" s="911" t="s">
        <v>1843</v>
      </c>
      <c r="G47" s="910" t="s">
        <v>1626</v>
      </c>
      <c r="H47" s="482"/>
    </row>
    <row r="48" spans="1:31" s="447" customFormat="1" ht="71" thickBot="1">
      <c r="B48" s="481"/>
      <c r="C48" s="908" t="s">
        <v>1840</v>
      </c>
      <c r="D48" s="909" t="s">
        <v>1842</v>
      </c>
      <c r="E48" s="912">
        <v>50</v>
      </c>
      <c r="F48" s="913">
        <v>92</v>
      </c>
      <c r="G48" s="912" t="s">
        <v>1625</v>
      </c>
      <c r="H48" s="482"/>
    </row>
    <row r="49" spans="1:31" s="447" customFormat="1" ht="14">
      <c r="B49" s="481"/>
      <c r="C49" s="489"/>
      <c r="D49" s="488"/>
      <c r="E49" s="487"/>
      <c r="F49" s="487"/>
      <c r="G49" s="486"/>
      <c r="H49" s="482"/>
    </row>
    <row r="50" spans="1:31" s="447" customFormat="1" ht="19" thickBot="1">
      <c r="B50" s="481"/>
      <c r="C50" s="1157" t="s">
        <v>1844</v>
      </c>
      <c r="D50" s="1157"/>
      <c r="E50" s="484"/>
      <c r="F50" s="484"/>
      <c r="G50" s="483"/>
      <c r="H50" s="482"/>
    </row>
    <row r="51" spans="1:31" s="447" customFormat="1" ht="42" customHeight="1" thickBot="1">
      <c r="B51" s="481"/>
      <c r="C51" s="1158" t="s">
        <v>1845</v>
      </c>
      <c r="D51" s="1158"/>
      <c r="E51" s="1158"/>
      <c r="F51" s="1158"/>
      <c r="G51" s="1158"/>
      <c r="H51" s="482"/>
    </row>
    <row r="52" spans="1:31" s="447" customFormat="1" ht="31" thickBot="1">
      <c r="B52" s="481"/>
      <c r="C52" s="908" t="s">
        <v>1846</v>
      </c>
      <c r="D52" s="909" t="s">
        <v>1849</v>
      </c>
      <c r="E52" s="911" t="s">
        <v>1852</v>
      </c>
      <c r="F52" s="911" t="s">
        <v>1853</v>
      </c>
      <c r="G52" s="911" t="s">
        <v>1854</v>
      </c>
      <c r="H52" s="482"/>
    </row>
    <row r="53" spans="1:31" s="447" customFormat="1" ht="43" thickBot="1">
      <c r="B53" s="481"/>
      <c r="C53" s="908" t="s">
        <v>1847</v>
      </c>
      <c r="D53" s="909" t="s">
        <v>1850</v>
      </c>
      <c r="E53" s="910" t="s">
        <v>1624</v>
      </c>
      <c r="F53" s="914">
        <v>0.86</v>
      </c>
      <c r="G53" s="910" t="s">
        <v>1624</v>
      </c>
      <c r="H53" s="482"/>
    </row>
    <row r="54" spans="1:31" s="472" customFormat="1" ht="57" thickBot="1">
      <c r="A54" s="447"/>
      <c r="B54" s="481"/>
      <c r="C54" s="908" t="s">
        <v>1848</v>
      </c>
      <c r="D54" s="909" t="s">
        <v>1851</v>
      </c>
      <c r="E54" s="915" t="s">
        <v>2368</v>
      </c>
      <c r="F54" s="916" t="s">
        <v>1855</v>
      </c>
      <c r="G54" s="917" t="s">
        <v>1856</v>
      </c>
      <c r="H54" s="480"/>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row>
    <row r="55" spans="1:31" s="472" customFormat="1" thickBot="1">
      <c r="A55" s="447"/>
      <c r="B55" s="479"/>
      <c r="C55" s="478"/>
      <c r="D55" s="477"/>
      <c r="E55" s="476"/>
      <c r="F55" s="475"/>
      <c r="G55" s="474"/>
      <c r="H55" s="473"/>
      <c r="I55" s="447"/>
      <c r="J55" s="447"/>
      <c r="K55" s="447"/>
      <c r="L55" s="447"/>
      <c r="M55" s="447"/>
      <c r="N55" s="447"/>
      <c r="O55" s="447"/>
      <c r="P55" s="447"/>
      <c r="Q55" s="447"/>
      <c r="R55" s="447"/>
      <c r="S55" s="447"/>
      <c r="T55" s="447"/>
      <c r="U55" s="447"/>
      <c r="V55" s="447"/>
      <c r="W55" s="447"/>
    </row>
    <row r="57" spans="1:31" ht="16" thickBot="1">
      <c r="A57" s="447"/>
      <c r="B57" s="447"/>
      <c r="C57" s="447"/>
      <c r="D57" s="447"/>
      <c r="E57" s="447"/>
      <c r="F57" s="447"/>
      <c r="G57" s="461"/>
      <c r="H57" s="447"/>
    </row>
    <row r="58" spans="1:31">
      <c r="A58" s="447"/>
      <c r="B58" s="471"/>
      <c r="C58" s="470"/>
      <c r="D58" s="470"/>
      <c r="E58" s="470"/>
      <c r="F58" s="470"/>
      <c r="G58" s="469"/>
      <c r="H58" s="468"/>
    </row>
    <row r="59" spans="1:31" ht="20">
      <c r="A59" s="447"/>
      <c r="B59" s="451"/>
      <c r="C59" s="1159" t="s">
        <v>1857</v>
      </c>
      <c r="D59" s="1159"/>
      <c r="E59" s="467"/>
      <c r="F59" s="467"/>
      <c r="G59" s="466"/>
      <c r="H59" s="450"/>
    </row>
    <row r="60" spans="1:31" ht="18" customHeight="1">
      <c r="A60" s="447"/>
      <c r="B60" s="451"/>
      <c r="C60" s="1164" t="s">
        <v>1858</v>
      </c>
      <c r="D60" s="1164"/>
      <c r="E60" s="1164"/>
      <c r="F60" s="465"/>
      <c r="G60" s="465"/>
      <c r="H60" s="450"/>
    </row>
    <row r="61" spans="1:31" ht="35" customHeight="1">
      <c r="A61" s="447"/>
      <c r="B61" s="451"/>
      <c r="C61" s="1165" t="s">
        <v>1859</v>
      </c>
      <c r="D61" s="1165"/>
      <c r="E61" s="464" t="s">
        <v>1860</v>
      </c>
      <c r="F61" s="464" t="s">
        <v>1860</v>
      </c>
      <c r="G61" s="463" t="s">
        <v>1860</v>
      </c>
      <c r="H61" s="450"/>
    </row>
    <row r="62" spans="1:31">
      <c r="A62" s="447"/>
      <c r="B62" s="451"/>
      <c r="C62" s="462"/>
      <c r="D62" s="462"/>
      <c r="E62" s="447"/>
      <c r="F62" s="447"/>
      <c r="G62" s="461"/>
      <c r="H62" s="450"/>
    </row>
    <row r="63" spans="1:31" ht="19" thickBot="1">
      <c r="A63" s="447"/>
      <c r="B63" s="451"/>
      <c r="C63" s="1161" t="s">
        <v>520</v>
      </c>
      <c r="D63" s="1161"/>
      <c r="E63" s="453"/>
      <c r="F63" s="453"/>
      <c r="G63" s="452"/>
      <c r="H63" s="450"/>
    </row>
    <row r="64" spans="1:31" ht="66" customHeight="1" thickBot="1">
      <c r="A64" s="447"/>
      <c r="B64" s="451"/>
      <c r="C64" s="1162" t="s">
        <v>1861</v>
      </c>
      <c r="D64" s="1162"/>
      <c r="E64" s="1162"/>
      <c r="F64" s="1162"/>
      <c r="G64" s="1162"/>
      <c r="H64" s="450"/>
    </row>
    <row r="65" spans="1:8" ht="58" customHeight="1">
      <c r="A65" s="447"/>
      <c r="B65" s="451"/>
      <c r="C65" s="1160" t="s">
        <v>1862</v>
      </c>
      <c r="D65" s="1160"/>
      <c r="E65" s="1163" t="s">
        <v>1863</v>
      </c>
      <c r="F65" s="1163"/>
      <c r="G65" s="1163"/>
      <c r="H65" s="450"/>
    </row>
    <row r="66" spans="1:8">
      <c r="A66" s="447"/>
      <c r="B66" s="451"/>
      <c r="C66" s="462"/>
      <c r="D66" s="462"/>
      <c r="E66" s="447"/>
      <c r="F66" s="447"/>
      <c r="G66" s="461"/>
      <c r="H66" s="450"/>
    </row>
    <row r="67" spans="1:8" ht="19" thickBot="1">
      <c r="A67" s="447"/>
      <c r="B67" s="451"/>
      <c r="C67" s="1161" t="s">
        <v>1864</v>
      </c>
      <c r="D67" s="1161"/>
      <c r="E67" s="453"/>
      <c r="F67" s="453"/>
      <c r="G67" s="452"/>
      <c r="H67" s="450"/>
    </row>
    <row r="68" spans="1:8" ht="19" thickBot="1">
      <c r="A68" s="447"/>
      <c r="B68" s="451"/>
      <c r="C68" s="1166" t="s">
        <v>1865</v>
      </c>
      <c r="D68" s="1166"/>
      <c r="E68" s="1166"/>
      <c r="F68" s="1166"/>
      <c r="G68" s="1166"/>
      <c r="H68" s="450"/>
    </row>
    <row r="69" spans="1:8" ht="29" thickBot="1">
      <c r="A69" s="447"/>
      <c r="B69" s="451"/>
      <c r="C69" s="918" t="s">
        <v>1866</v>
      </c>
      <c r="D69" s="919" t="s">
        <v>1868</v>
      </c>
      <c r="E69" s="920">
        <v>0</v>
      </c>
      <c r="F69" s="921">
        <v>0</v>
      </c>
      <c r="G69" s="920">
        <v>0</v>
      </c>
      <c r="H69" s="459"/>
    </row>
    <row r="70" spans="1:8" ht="43" thickBot="1">
      <c r="A70" s="447"/>
      <c r="B70" s="451"/>
      <c r="C70" s="918" t="s">
        <v>1867</v>
      </c>
      <c r="D70" s="919" t="s">
        <v>1869</v>
      </c>
      <c r="E70" s="920" t="s">
        <v>1622</v>
      </c>
      <c r="F70" s="922" t="s">
        <v>2372</v>
      </c>
      <c r="G70" s="920" t="s">
        <v>1623</v>
      </c>
      <c r="H70" s="459"/>
    </row>
    <row r="71" spans="1:8">
      <c r="A71" s="447"/>
      <c r="B71" s="451"/>
      <c r="C71" s="447"/>
      <c r="D71" s="460"/>
      <c r="E71" s="460"/>
      <c r="F71" s="460"/>
      <c r="G71" s="460"/>
      <c r="H71" s="459"/>
    </row>
    <row r="72" spans="1:8" ht="19" thickBot="1">
      <c r="A72" s="447"/>
      <c r="B72" s="451"/>
      <c r="C72" s="1161" t="s">
        <v>671</v>
      </c>
      <c r="D72" s="1161"/>
      <c r="E72" s="453"/>
      <c r="F72" s="453"/>
      <c r="G72" s="452"/>
      <c r="H72" s="459"/>
    </row>
    <row r="73" spans="1:8" ht="35" customHeight="1" thickBot="1">
      <c r="A73" s="447"/>
      <c r="B73" s="451"/>
      <c r="C73" s="1162" t="s">
        <v>1870</v>
      </c>
      <c r="D73" s="1162"/>
      <c r="E73" s="1162"/>
      <c r="F73" s="1162"/>
      <c r="G73" s="1162"/>
      <c r="H73" s="459"/>
    </row>
    <row r="74" spans="1:8" ht="29" thickBot="1">
      <c r="A74" s="447"/>
      <c r="B74" s="451"/>
      <c r="C74" s="918" t="s">
        <v>1871</v>
      </c>
      <c r="D74" s="919" t="s">
        <v>673</v>
      </c>
      <c r="E74" s="921">
        <v>0</v>
      </c>
      <c r="F74" s="921">
        <v>0</v>
      </c>
      <c r="G74" s="920">
        <v>0</v>
      </c>
      <c r="H74" s="459"/>
    </row>
    <row r="75" spans="1:8" ht="31" thickBot="1">
      <c r="A75" s="447"/>
      <c r="B75" s="451"/>
      <c r="C75" s="918" t="s">
        <v>1872</v>
      </c>
      <c r="D75" s="919" t="s">
        <v>1874</v>
      </c>
      <c r="E75" s="921">
        <v>0</v>
      </c>
      <c r="F75" s="921">
        <v>0</v>
      </c>
      <c r="G75" s="920">
        <v>0</v>
      </c>
      <c r="H75" s="459"/>
    </row>
    <row r="76" spans="1:8" ht="43" thickBot="1">
      <c r="A76" s="447"/>
      <c r="B76" s="451"/>
      <c r="C76" s="918" t="s">
        <v>1873</v>
      </c>
      <c r="D76" s="919" t="s">
        <v>1875</v>
      </c>
      <c r="E76" s="923" t="s">
        <v>1622</v>
      </c>
      <c r="F76" s="922" t="s">
        <v>1876</v>
      </c>
      <c r="G76" s="924" t="s">
        <v>1622</v>
      </c>
      <c r="H76" s="450"/>
    </row>
    <row r="77" spans="1:8">
      <c r="A77" s="447"/>
      <c r="B77" s="451"/>
      <c r="C77" s="458"/>
      <c r="D77" s="457"/>
      <c r="E77" s="456"/>
      <c r="F77" s="455"/>
      <c r="G77" s="454"/>
      <c r="H77" s="450"/>
    </row>
    <row r="78" spans="1:8" ht="21" thickBot="1">
      <c r="A78" s="447"/>
      <c r="B78" s="451"/>
      <c r="C78" s="1161" t="s">
        <v>1878</v>
      </c>
      <c r="D78" s="1161"/>
      <c r="E78" s="453"/>
      <c r="F78" s="453"/>
      <c r="G78" s="452"/>
      <c r="H78" s="450"/>
    </row>
    <row r="79" spans="1:8" ht="41" customHeight="1" thickBot="1">
      <c r="A79" s="447"/>
      <c r="B79" s="451"/>
      <c r="C79" s="1162" t="s">
        <v>1879</v>
      </c>
      <c r="D79" s="1162"/>
      <c r="E79" s="1162"/>
      <c r="F79" s="1162"/>
      <c r="G79" s="1162"/>
      <c r="H79" s="450"/>
    </row>
    <row r="80" spans="1:8" ht="127" thickBot="1">
      <c r="A80" s="447"/>
      <c r="B80" s="451"/>
      <c r="C80" s="918" t="s">
        <v>1880</v>
      </c>
      <c r="D80" s="919" t="s">
        <v>1881</v>
      </c>
      <c r="E80" s="923">
        <v>1</v>
      </c>
      <c r="F80" s="923">
        <v>0.91</v>
      </c>
      <c r="G80" s="923" t="s">
        <v>1621</v>
      </c>
      <c r="H80" s="450"/>
    </row>
    <row r="81" spans="1:8" ht="113" thickBot="1">
      <c r="A81" s="447"/>
      <c r="B81" s="451"/>
      <c r="C81" s="918" t="s">
        <v>1882</v>
      </c>
      <c r="D81" s="919" t="s">
        <v>1884</v>
      </c>
      <c r="E81" s="923"/>
      <c r="F81" s="923">
        <v>0.79</v>
      </c>
      <c r="G81" s="925" t="s">
        <v>2369</v>
      </c>
      <c r="H81" s="450"/>
    </row>
    <row r="82" spans="1:8" ht="31" thickBot="1">
      <c r="A82" s="447"/>
      <c r="B82" s="451"/>
      <c r="C82" s="918" t="s">
        <v>1883</v>
      </c>
      <c r="D82" s="919"/>
      <c r="E82" s="923" t="s">
        <v>1877</v>
      </c>
      <c r="F82" s="923"/>
      <c r="G82" s="923" t="s">
        <v>1621</v>
      </c>
      <c r="H82" s="450"/>
    </row>
    <row r="83" spans="1:8" ht="16" thickBot="1">
      <c r="A83" s="447"/>
      <c r="B83" s="449"/>
      <c r="C83" s="926"/>
      <c r="D83" s="927"/>
      <c r="E83" s="928"/>
      <c r="F83" s="928"/>
      <c r="G83" s="929"/>
      <c r="H83" s="448"/>
    </row>
    <row r="84" spans="1:8">
      <c r="A84" s="447"/>
      <c r="B84" s="447"/>
      <c r="C84" s="930"/>
      <c r="D84" s="930"/>
      <c r="E84" s="931"/>
      <c r="F84" s="931"/>
      <c r="G84" s="930"/>
      <c r="H84" s="447"/>
    </row>
    <row r="85" spans="1:8" ht="49" customHeight="1">
      <c r="A85" s="447"/>
      <c r="B85" s="447"/>
      <c r="C85" s="1168" t="s">
        <v>2373</v>
      </c>
      <c r="D85" s="1168"/>
      <c r="E85" s="930"/>
      <c r="F85" s="930"/>
      <c r="G85" s="930"/>
      <c r="H85" s="447"/>
    </row>
    <row r="86" spans="1:8">
      <c r="A86" s="447"/>
      <c r="B86" s="447"/>
      <c r="C86" s="1167" t="s">
        <v>2374</v>
      </c>
      <c r="D86" s="1167"/>
      <c r="E86" s="930"/>
      <c r="F86" s="930"/>
      <c r="G86" s="930"/>
      <c r="H86" s="447"/>
    </row>
  </sheetData>
  <sheetProtection algorithmName="SHA-512" hashValue="ov0acg7o8dR5I4O1TBI1Db82Rbjm5rOMpXErwvFgXfU+j49R7UzduXffyotYK/1+9T3dZpTjTdJrVJsXlyikWA==" saltValue="Fb5goOxSK3LVef2BHDro7A==" spinCount="100000" sheet="1" formatRows="0" insertColumns="0" insertRows="0" insertHyperlinks="0" deleteColumns="0" deleteRows="0" sort="0" autoFilter="0" pivotTables="0"/>
  <mergeCells count="34">
    <mergeCell ref="C67:D67"/>
    <mergeCell ref="C68:G68"/>
    <mergeCell ref="C86:D86"/>
    <mergeCell ref="C73:G73"/>
    <mergeCell ref="C78:D78"/>
    <mergeCell ref="C79:G79"/>
    <mergeCell ref="C85:D85"/>
    <mergeCell ref="C72:D72"/>
    <mergeCell ref="C46:G46"/>
    <mergeCell ref="C50:D50"/>
    <mergeCell ref="C51:G51"/>
    <mergeCell ref="C59:D59"/>
    <mergeCell ref="C65:D65"/>
    <mergeCell ref="C63:D63"/>
    <mergeCell ref="C64:G64"/>
    <mergeCell ref="E65:G65"/>
    <mergeCell ref="C60:E60"/>
    <mergeCell ref="C61:D61"/>
    <mergeCell ref="C34:D34"/>
    <mergeCell ref="C35:G35"/>
    <mergeCell ref="C41:D41"/>
    <mergeCell ref="C42:G42"/>
    <mergeCell ref="C45:D45"/>
    <mergeCell ref="C30:G30"/>
    <mergeCell ref="C29:D29"/>
    <mergeCell ref="B1:D1"/>
    <mergeCell ref="E1:G1"/>
    <mergeCell ref="C6:D6"/>
    <mergeCell ref="C7:G7"/>
    <mergeCell ref="C10:D10"/>
    <mergeCell ref="C11:G11"/>
    <mergeCell ref="C16:D16"/>
    <mergeCell ref="C17:G17"/>
    <mergeCell ref="C25:D25"/>
  </mergeCells>
  <pageMargins left="0.7" right="0.7" top="0.78740157499999996" bottom="0.78740157499999996" header="0.3" footer="0.3"/>
  <pageSetup paperSize="9" orientation="portrait" horizontalDpi="0" verticalDpi="0"/>
  <ignoredErrors>
    <ignoredError sqref="E20 E8:G8 F13 G20"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02F2-E003-8E46-8293-82112C40890D}">
  <sheetPr>
    <tabColor rgb="FF00B050"/>
  </sheetPr>
  <dimension ref="A1:I103"/>
  <sheetViews>
    <sheetView showGridLines="0" zoomScaleNormal="100" workbookViewId="0"/>
  </sheetViews>
  <sheetFormatPr baseColWidth="10" defaultColWidth="11.5" defaultRowHeight="15"/>
  <cols>
    <col min="1" max="1" width="2.5" style="1" customWidth="1"/>
    <col min="2" max="2" width="79.83203125" style="1" bestFit="1" customWidth="1"/>
    <col min="3" max="3" width="11" style="1" bestFit="1" customWidth="1"/>
    <col min="4" max="5" width="11.5" style="1"/>
    <col min="6" max="7" width="15" style="1" customWidth="1"/>
    <col min="8" max="8" width="18.5" style="1" bestFit="1" customWidth="1"/>
    <col min="9" max="16384" width="11.5" style="1"/>
  </cols>
  <sheetData>
    <row r="1" spans="1:9" ht="31" thickBot="1">
      <c r="A1" s="1" t="s">
        <v>2552</v>
      </c>
      <c r="B1" s="1149" t="s">
        <v>522</v>
      </c>
      <c r="C1" s="1149"/>
      <c r="D1" s="1176"/>
      <c r="E1" s="1176"/>
      <c r="F1" s="1176"/>
      <c r="G1" s="1176"/>
      <c r="H1" s="1176"/>
      <c r="I1" s="871"/>
    </row>
    <row r="2" spans="1:9" ht="16">
      <c r="B2" s="364"/>
      <c r="D2" s="9"/>
      <c r="E2" s="9"/>
      <c r="F2" s="9"/>
      <c r="G2" s="9"/>
      <c r="H2" s="9"/>
    </row>
    <row r="3" spans="1:9" ht="16" thickBot="1">
      <c r="A3" s="263"/>
      <c r="B3" s="264" t="s">
        <v>523</v>
      </c>
      <c r="C3" s="266" t="s">
        <v>524</v>
      </c>
      <c r="D3" s="266">
        <v>2019</v>
      </c>
      <c r="E3" s="266">
        <v>2020</v>
      </c>
      <c r="F3" s="266">
        <v>2021</v>
      </c>
      <c r="G3" s="368">
        <v>2022</v>
      </c>
      <c r="H3" s="265">
        <v>2023</v>
      </c>
    </row>
    <row r="4" spans="1:9">
      <c r="A4" s="278"/>
      <c r="B4" s="932" t="s">
        <v>525</v>
      </c>
      <c r="C4" s="933" t="s">
        <v>449</v>
      </c>
      <c r="D4" s="933">
        <v>727</v>
      </c>
      <c r="E4" s="933">
        <v>736</v>
      </c>
      <c r="F4" s="933">
        <v>755</v>
      </c>
      <c r="G4" s="934">
        <v>799</v>
      </c>
      <c r="H4" s="935">
        <v>803</v>
      </c>
    </row>
    <row r="5" spans="1:9" ht="17">
      <c r="A5" s="278"/>
      <c r="B5" s="932" t="s">
        <v>2375</v>
      </c>
      <c r="C5" s="933" t="s">
        <v>449</v>
      </c>
      <c r="D5" s="933">
        <v>696</v>
      </c>
      <c r="E5" s="933">
        <v>710</v>
      </c>
      <c r="F5" s="933">
        <v>732</v>
      </c>
      <c r="G5" s="934">
        <v>775</v>
      </c>
      <c r="H5" s="935">
        <v>777</v>
      </c>
    </row>
    <row r="6" spans="1:9" ht="17">
      <c r="A6" s="278"/>
      <c r="B6" s="932" t="s">
        <v>2376</v>
      </c>
      <c r="C6" s="933" t="s">
        <v>449</v>
      </c>
      <c r="D6" s="933">
        <v>668</v>
      </c>
      <c r="E6" s="933">
        <v>686</v>
      </c>
      <c r="F6" s="933">
        <v>711</v>
      </c>
      <c r="G6" s="934">
        <v>757</v>
      </c>
      <c r="H6" s="935">
        <v>760</v>
      </c>
    </row>
    <row r="7" spans="1:9">
      <c r="A7" s="278"/>
      <c r="B7" s="932" t="s">
        <v>526</v>
      </c>
      <c r="C7" s="933" t="s">
        <v>449</v>
      </c>
      <c r="D7" s="933">
        <v>28</v>
      </c>
      <c r="E7" s="933">
        <v>24</v>
      </c>
      <c r="F7" s="933">
        <v>21</v>
      </c>
      <c r="G7" s="934">
        <v>18</v>
      </c>
      <c r="H7" s="935">
        <v>17</v>
      </c>
    </row>
    <row r="8" spans="1:9" ht="17">
      <c r="A8" s="278"/>
      <c r="B8" s="932" t="s">
        <v>2377</v>
      </c>
      <c r="C8" s="933" t="s">
        <v>449</v>
      </c>
      <c r="D8" s="933">
        <v>31</v>
      </c>
      <c r="E8" s="933">
        <v>26</v>
      </c>
      <c r="F8" s="933">
        <v>23</v>
      </c>
      <c r="G8" s="934">
        <v>24</v>
      </c>
      <c r="H8" s="935">
        <v>26</v>
      </c>
    </row>
    <row r="9" spans="1:9" ht="17">
      <c r="A9" s="278"/>
      <c r="B9" s="932" t="s">
        <v>2378</v>
      </c>
      <c r="C9" s="933" t="s">
        <v>458</v>
      </c>
      <c r="D9" s="936" t="s">
        <v>1448</v>
      </c>
      <c r="E9" s="936" t="s">
        <v>1449</v>
      </c>
      <c r="F9" s="936" t="s">
        <v>1450</v>
      </c>
      <c r="G9" s="937" t="s">
        <v>1451</v>
      </c>
      <c r="H9" s="938" t="s">
        <v>1452</v>
      </c>
    </row>
    <row r="10" spans="1:9">
      <c r="A10" s="278"/>
      <c r="B10" s="932" t="s">
        <v>527</v>
      </c>
      <c r="C10" s="933" t="s">
        <v>449</v>
      </c>
      <c r="D10" s="933">
        <v>584</v>
      </c>
      <c r="E10" s="933">
        <v>679</v>
      </c>
      <c r="F10" s="933">
        <v>732</v>
      </c>
      <c r="G10" s="934">
        <v>775</v>
      </c>
      <c r="H10" s="935">
        <v>777</v>
      </c>
    </row>
    <row r="11" spans="1:9" ht="18" thickBot="1">
      <c r="A11" s="278"/>
      <c r="B11" s="939" t="s">
        <v>2379</v>
      </c>
      <c r="C11" s="940" t="s">
        <v>18</v>
      </c>
      <c r="D11" s="941">
        <v>84</v>
      </c>
      <c r="E11" s="941">
        <v>96</v>
      </c>
      <c r="F11" s="942">
        <v>100</v>
      </c>
      <c r="G11" s="943">
        <v>100</v>
      </c>
      <c r="H11" s="944">
        <v>100</v>
      </c>
    </row>
    <row r="12" spans="1:9" s="263" customFormat="1" ht="13">
      <c r="B12" s="945"/>
      <c r="C12" s="945"/>
      <c r="D12" s="945"/>
      <c r="E12" s="945"/>
      <c r="F12" s="945"/>
      <c r="G12" s="945"/>
      <c r="H12" s="946"/>
    </row>
    <row r="13" spans="1:9" s="263" customFormat="1" ht="24">
      <c r="B13" s="947" t="s">
        <v>2380</v>
      </c>
      <c r="C13" s="945"/>
      <c r="D13" s="945"/>
      <c r="E13" s="945"/>
      <c r="F13" s="945"/>
      <c r="G13" s="945"/>
      <c r="H13" s="946"/>
    </row>
    <row r="14" spans="1:9" s="263" customFormat="1" ht="36">
      <c r="B14" s="947" t="s">
        <v>2381</v>
      </c>
      <c r="C14" s="945"/>
      <c r="D14" s="945"/>
      <c r="E14" s="945"/>
      <c r="F14" s="945"/>
      <c r="G14" s="945"/>
      <c r="H14" s="946"/>
    </row>
    <row r="15" spans="1:9" s="263" customFormat="1" ht="48">
      <c r="B15" s="947" t="s">
        <v>2382</v>
      </c>
      <c r="C15" s="945"/>
      <c r="D15" s="945"/>
      <c r="E15" s="945"/>
      <c r="F15" s="945"/>
      <c r="G15" s="945"/>
      <c r="H15" s="946"/>
    </row>
    <row r="16" spans="1:9" s="263" customFormat="1" ht="13">
      <c r="B16" s="947" t="s">
        <v>2383</v>
      </c>
      <c r="C16" s="945"/>
      <c r="D16" s="945"/>
      <c r="E16" s="945"/>
      <c r="F16" s="945"/>
      <c r="G16" s="945"/>
      <c r="H16" s="946"/>
    </row>
    <row r="17" spans="1:8" s="263" customFormat="1" ht="24">
      <c r="B17" s="947" t="s">
        <v>2384</v>
      </c>
      <c r="C17" s="945"/>
      <c r="D17" s="945"/>
      <c r="E17" s="945"/>
      <c r="F17" s="945"/>
      <c r="G17" s="945"/>
      <c r="H17" s="946"/>
    </row>
    <row r="18" spans="1:8" s="263" customFormat="1" ht="13">
      <c r="B18" s="347"/>
      <c r="C18" s="267"/>
      <c r="D18" s="267"/>
      <c r="E18" s="267"/>
      <c r="F18" s="267"/>
      <c r="G18" s="267"/>
    </row>
    <row r="19" spans="1:8" s="263" customFormat="1" ht="17" thickBot="1">
      <c r="B19" s="264" t="s">
        <v>528</v>
      </c>
      <c r="C19" s="266" t="s">
        <v>524</v>
      </c>
      <c r="D19" s="266">
        <v>2019</v>
      </c>
      <c r="E19" s="266">
        <v>2020</v>
      </c>
      <c r="F19" s="266">
        <v>2021</v>
      </c>
      <c r="G19" s="368">
        <v>2022</v>
      </c>
      <c r="H19" s="265">
        <v>2023</v>
      </c>
    </row>
    <row r="20" spans="1:8" s="362" customFormat="1" ht="17" customHeight="1">
      <c r="A20" s="363"/>
      <c r="B20" s="932" t="s">
        <v>2385</v>
      </c>
      <c r="C20" s="1118" t="s">
        <v>2476</v>
      </c>
      <c r="D20" s="948" t="s">
        <v>1453</v>
      </c>
      <c r="E20" s="948" t="s">
        <v>1454</v>
      </c>
      <c r="F20" s="948" t="s">
        <v>1455</v>
      </c>
      <c r="G20" s="949" t="s">
        <v>1456</v>
      </c>
      <c r="H20" s="950" t="s">
        <v>1457</v>
      </c>
    </row>
    <row r="21" spans="1:8" ht="17">
      <c r="A21" s="263"/>
      <c r="B21" s="932" t="s">
        <v>2386</v>
      </c>
      <c r="C21" s="1119" t="s">
        <v>2477</v>
      </c>
      <c r="D21" s="951" t="s">
        <v>1458</v>
      </c>
      <c r="E21" s="951" t="s">
        <v>1459</v>
      </c>
      <c r="F21" s="951" t="s">
        <v>1460</v>
      </c>
      <c r="G21" s="952" t="s">
        <v>1461</v>
      </c>
      <c r="H21" s="953" t="s">
        <v>1462</v>
      </c>
    </row>
    <row r="22" spans="1:8" ht="16">
      <c r="A22" s="263"/>
      <c r="B22" s="932" t="s">
        <v>529</v>
      </c>
      <c r="C22" s="1119" t="s">
        <v>2477</v>
      </c>
      <c r="D22" s="951" t="s">
        <v>1463</v>
      </c>
      <c r="E22" s="951" t="s">
        <v>1464</v>
      </c>
      <c r="F22" s="951" t="s">
        <v>1465</v>
      </c>
      <c r="G22" s="952" t="s">
        <v>1466</v>
      </c>
      <c r="H22" s="953" t="s">
        <v>1467</v>
      </c>
    </row>
    <row r="23" spans="1:8" ht="16">
      <c r="A23" s="263"/>
      <c r="B23" s="932" t="s">
        <v>530</v>
      </c>
      <c r="C23" s="1119" t="s">
        <v>2477</v>
      </c>
      <c r="D23" s="951" t="s">
        <v>1468</v>
      </c>
      <c r="E23" s="951" t="s">
        <v>1469</v>
      </c>
      <c r="F23" s="951">
        <v>581</v>
      </c>
      <c r="G23" s="952">
        <v>261</v>
      </c>
      <c r="H23" s="953">
        <v>234</v>
      </c>
    </row>
    <row r="24" spans="1:8" ht="16">
      <c r="A24" s="263"/>
      <c r="B24" s="932" t="s">
        <v>531</v>
      </c>
      <c r="C24" s="1119" t="s">
        <v>2477</v>
      </c>
      <c r="D24" s="951" t="s">
        <v>1470</v>
      </c>
      <c r="E24" s="951" t="s">
        <v>1471</v>
      </c>
      <c r="F24" s="951" t="s">
        <v>1472</v>
      </c>
      <c r="G24" s="952" t="s">
        <v>1473</v>
      </c>
      <c r="H24" s="953" t="s">
        <v>1474</v>
      </c>
    </row>
    <row r="25" spans="1:8" ht="17">
      <c r="A25" s="263"/>
      <c r="B25" s="932" t="s">
        <v>2387</v>
      </c>
      <c r="C25" s="1119" t="s">
        <v>2477</v>
      </c>
      <c r="D25" s="951" t="s">
        <v>1475</v>
      </c>
      <c r="E25" s="951">
        <v>896</v>
      </c>
      <c r="F25" s="951">
        <v>316</v>
      </c>
      <c r="G25" s="952" t="s">
        <v>1476</v>
      </c>
      <c r="H25" s="953" t="s">
        <v>1477</v>
      </c>
    </row>
    <row r="26" spans="1:8" ht="17">
      <c r="A26" s="263"/>
      <c r="B26" s="932" t="s">
        <v>2388</v>
      </c>
      <c r="C26" s="1119" t="s">
        <v>2477</v>
      </c>
      <c r="D26" s="951" t="s">
        <v>30</v>
      </c>
      <c r="E26" s="951" t="s">
        <v>1478</v>
      </c>
      <c r="F26" s="951" t="s">
        <v>1479</v>
      </c>
      <c r="G26" s="952" t="s">
        <v>1480</v>
      </c>
      <c r="H26" s="953" t="s">
        <v>1481</v>
      </c>
    </row>
    <row r="27" spans="1:8" ht="16">
      <c r="A27" s="263"/>
      <c r="B27" s="932" t="s">
        <v>532</v>
      </c>
      <c r="C27" s="1119" t="s">
        <v>2477</v>
      </c>
      <c r="D27" s="951" t="s">
        <v>30</v>
      </c>
      <c r="E27" s="951" t="s">
        <v>1482</v>
      </c>
      <c r="F27" s="951" t="s">
        <v>1483</v>
      </c>
      <c r="G27" s="952" t="s">
        <v>1484</v>
      </c>
      <c r="H27" s="953" t="s">
        <v>1485</v>
      </c>
    </row>
    <row r="28" spans="1:8" ht="16">
      <c r="A28" s="263"/>
      <c r="B28" s="932" t="s">
        <v>533</v>
      </c>
      <c r="C28" s="1119" t="s">
        <v>2477</v>
      </c>
      <c r="D28" s="951" t="s">
        <v>30</v>
      </c>
      <c r="E28" s="951" t="s">
        <v>1486</v>
      </c>
      <c r="F28" s="951" t="s">
        <v>1487</v>
      </c>
      <c r="G28" s="952" t="s">
        <v>1488</v>
      </c>
      <c r="H28" s="953" t="s">
        <v>1489</v>
      </c>
    </row>
    <row r="29" spans="1:8" ht="17">
      <c r="A29" s="263"/>
      <c r="B29" s="932" t="s">
        <v>2389</v>
      </c>
      <c r="C29" s="1119" t="s">
        <v>2477</v>
      </c>
      <c r="D29" s="951" t="s">
        <v>30</v>
      </c>
      <c r="E29" s="951" t="s">
        <v>1490</v>
      </c>
      <c r="F29" s="951" t="s">
        <v>1491</v>
      </c>
      <c r="G29" s="952" t="s">
        <v>1492</v>
      </c>
      <c r="H29" s="953" t="s">
        <v>1493</v>
      </c>
    </row>
    <row r="30" spans="1:8" ht="16">
      <c r="A30" s="263"/>
      <c r="B30" s="932" t="s">
        <v>1133</v>
      </c>
      <c r="C30" s="1119" t="s">
        <v>2477</v>
      </c>
      <c r="D30" s="951" t="s">
        <v>30</v>
      </c>
      <c r="E30" s="951" t="s">
        <v>1494</v>
      </c>
      <c r="F30" s="951" t="s">
        <v>1495</v>
      </c>
      <c r="G30" s="952" t="s">
        <v>1496</v>
      </c>
      <c r="H30" s="953" t="s">
        <v>1497</v>
      </c>
    </row>
    <row r="31" spans="1:8" ht="16">
      <c r="A31" s="263"/>
      <c r="B31" s="932" t="s">
        <v>534</v>
      </c>
      <c r="C31" s="1119" t="s">
        <v>2477</v>
      </c>
      <c r="D31" s="951" t="s">
        <v>1498</v>
      </c>
      <c r="E31" s="951" t="s">
        <v>1499</v>
      </c>
      <c r="F31" s="951" t="s">
        <v>1500</v>
      </c>
      <c r="G31" s="952" t="s">
        <v>1501</v>
      </c>
      <c r="H31" s="953" t="s">
        <v>1502</v>
      </c>
    </row>
    <row r="32" spans="1:8" ht="19.5" customHeight="1" thickBot="1">
      <c r="A32" s="263"/>
      <c r="B32" s="954" t="s">
        <v>2390</v>
      </c>
      <c r="C32" s="1120" t="s">
        <v>2478</v>
      </c>
      <c r="D32" s="955" t="s">
        <v>1503</v>
      </c>
      <c r="E32" s="956" t="s">
        <v>1504</v>
      </c>
      <c r="F32" s="956" t="s">
        <v>1505</v>
      </c>
      <c r="G32" s="957" t="s">
        <v>1506</v>
      </c>
      <c r="H32" s="958" t="s">
        <v>1507</v>
      </c>
    </row>
    <row r="33" spans="1:8">
      <c r="A33" s="263"/>
      <c r="B33" s="959"/>
      <c r="C33" s="959"/>
      <c r="D33" s="959"/>
      <c r="E33" s="959"/>
      <c r="F33" s="959"/>
      <c r="G33" s="959"/>
      <c r="H33" s="959"/>
    </row>
    <row r="34" spans="1:8" ht="60">
      <c r="B34" s="947" t="s">
        <v>2391</v>
      </c>
      <c r="C34" s="960"/>
      <c r="D34" s="959"/>
      <c r="E34" s="959"/>
      <c r="F34" s="959"/>
      <c r="G34" s="959"/>
      <c r="H34" s="959"/>
    </row>
    <row r="35" spans="1:8" ht="56" customHeight="1">
      <c r="B35" s="947" t="s">
        <v>2392</v>
      </c>
      <c r="C35" s="959"/>
      <c r="D35" s="959"/>
      <c r="E35" s="959"/>
      <c r="F35" s="959"/>
      <c r="G35" s="959"/>
      <c r="H35" s="959"/>
    </row>
    <row r="36" spans="1:8">
      <c r="B36" s="947" t="s">
        <v>2393</v>
      </c>
      <c r="C36" s="959"/>
      <c r="D36" s="959"/>
      <c r="E36" s="959"/>
      <c r="F36" s="959"/>
      <c r="G36" s="959"/>
      <c r="H36" s="959"/>
    </row>
    <row r="37" spans="1:8" ht="97" customHeight="1">
      <c r="B37" s="947" t="s">
        <v>2394</v>
      </c>
      <c r="C37" s="960"/>
      <c r="D37" s="959"/>
      <c r="E37" s="959"/>
      <c r="F37" s="959"/>
      <c r="G37" s="959"/>
      <c r="H37" s="959"/>
    </row>
    <row r="38" spans="1:8" ht="51" customHeight="1">
      <c r="B38" s="947" t="s">
        <v>2395</v>
      </c>
      <c r="C38" s="960"/>
      <c r="D38" s="959"/>
      <c r="E38" s="959"/>
      <c r="F38" s="959"/>
      <c r="G38" s="959"/>
      <c r="H38" s="959"/>
    </row>
    <row r="39" spans="1:8" ht="36">
      <c r="B39" s="947" t="s">
        <v>2396</v>
      </c>
      <c r="C39" s="960"/>
      <c r="D39" s="959"/>
      <c r="E39" s="959"/>
      <c r="F39" s="959"/>
      <c r="G39" s="959"/>
      <c r="H39" s="959"/>
    </row>
    <row r="40" spans="1:8" ht="26" customHeight="1">
      <c r="B40" s="947" t="s">
        <v>2397</v>
      </c>
      <c r="C40" s="959"/>
      <c r="D40" s="959"/>
      <c r="E40" s="959"/>
      <c r="F40" s="959"/>
      <c r="G40" s="959"/>
      <c r="H40" s="959"/>
    </row>
    <row r="42" spans="1:8" ht="31" customHeight="1" thickBot="1">
      <c r="B42" s="1149" t="s">
        <v>518</v>
      </c>
      <c r="C42" s="1177"/>
      <c r="D42" s="1176"/>
      <c r="E42" s="1178"/>
      <c r="F42" s="1178"/>
      <c r="G42" s="1178"/>
      <c r="H42" s="1178"/>
    </row>
    <row r="43" spans="1:8">
      <c r="B43" s="263"/>
      <c r="C43" s="263"/>
      <c r="D43" s="263"/>
      <c r="E43" s="263"/>
      <c r="F43" s="263"/>
      <c r="G43" s="263"/>
      <c r="H43" s="359"/>
    </row>
    <row r="44" spans="1:8" ht="17" thickBot="1">
      <c r="A44" s="262"/>
      <c r="B44" s="360" t="s">
        <v>1134</v>
      </c>
      <c r="C44" s="266" t="s">
        <v>524</v>
      </c>
      <c r="D44" s="266">
        <v>2019</v>
      </c>
      <c r="E44" s="266">
        <v>2020</v>
      </c>
      <c r="F44" s="266">
        <v>2021</v>
      </c>
      <c r="G44" s="266">
        <v>2022</v>
      </c>
      <c r="H44" s="265">
        <v>2023</v>
      </c>
    </row>
    <row r="45" spans="1:8" ht="16">
      <c r="A45" s="262"/>
      <c r="B45" s="961" t="s">
        <v>2398</v>
      </c>
      <c r="C45" s="962" t="s">
        <v>488</v>
      </c>
      <c r="D45" s="963" t="s">
        <v>1508</v>
      </c>
      <c r="E45" s="963" t="s">
        <v>1509</v>
      </c>
      <c r="F45" s="963" t="s">
        <v>2399</v>
      </c>
      <c r="G45" s="964" t="s">
        <v>1510</v>
      </c>
      <c r="H45" s="965" t="s">
        <v>1511</v>
      </c>
    </row>
    <row r="46" spans="1:8" ht="16">
      <c r="A46" s="262"/>
      <c r="B46" s="966" t="s">
        <v>535</v>
      </c>
      <c r="C46" s="933" t="s">
        <v>488</v>
      </c>
      <c r="D46" s="951" t="s">
        <v>30</v>
      </c>
      <c r="E46" s="951" t="s">
        <v>30</v>
      </c>
      <c r="F46" s="951" t="s">
        <v>1512</v>
      </c>
      <c r="G46" s="952" t="s">
        <v>1513</v>
      </c>
      <c r="H46" s="953" t="s">
        <v>1514</v>
      </c>
    </row>
    <row r="47" spans="1:8" ht="16">
      <c r="A47" s="262"/>
      <c r="B47" s="961" t="s">
        <v>2400</v>
      </c>
      <c r="C47" s="933" t="s">
        <v>488</v>
      </c>
      <c r="D47" s="951" t="s">
        <v>1515</v>
      </c>
      <c r="E47" s="951" t="s">
        <v>1516</v>
      </c>
      <c r="F47" s="951" t="s">
        <v>1517</v>
      </c>
      <c r="G47" s="952" t="s">
        <v>1518</v>
      </c>
      <c r="H47" s="953" t="s">
        <v>1519</v>
      </c>
    </row>
    <row r="48" spans="1:8" ht="16">
      <c r="A48" s="262"/>
      <c r="B48" s="961" t="s">
        <v>2401</v>
      </c>
      <c r="C48" s="933" t="s">
        <v>536</v>
      </c>
      <c r="D48" s="951" t="s">
        <v>1520</v>
      </c>
      <c r="E48" s="951" t="s">
        <v>1521</v>
      </c>
      <c r="F48" s="951" t="s">
        <v>1522</v>
      </c>
      <c r="G48" s="952" t="s">
        <v>1523</v>
      </c>
      <c r="H48" s="953" t="s">
        <v>1524</v>
      </c>
    </row>
    <row r="49" spans="1:8" ht="16">
      <c r="A49" s="262"/>
      <c r="B49" s="961" t="s">
        <v>2402</v>
      </c>
      <c r="C49" s="933" t="s">
        <v>537</v>
      </c>
      <c r="D49" s="951" t="s">
        <v>1525</v>
      </c>
      <c r="E49" s="951" t="s">
        <v>1526</v>
      </c>
      <c r="F49" s="951" t="s">
        <v>1527</v>
      </c>
      <c r="G49" s="952" t="s">
        <v>1528</v>
      </c>
      <c r="H49" s="953" t="s">
        <v>1529</v>
      </c>
    </row>
    <row r="50" spans="1:8" ht="17" thickBot="1">
      <c r="A50" s="262"/>
      <c r="B50" s="967" t="s">
        <v>2403</v>
      </c>
      <c r="C50" s="940" t="s">
        <v>18</v>
      </c>
      <c r="D50" s="956" t="s">
        <v>1530</v>
      </c>
      <c r="E50" s="956" t="s">
        <v>1531</v>
      </c>
      <c r="F50" s="957" t="s">
        <v>382</v>
      </c>
      <c r="G50" s="957" t="s">
        <v>1532</v>
      </c>
      <c r="H50" s="968" t="s">
        <v>1533</v>
      </c>
    </row>
    <row r="51" spans="1:8" ht="16">
      <c r="A51" s="262"/>
      <c r="B51" s="969"/>
      <c r="C51" s="969"/>
      <c r="D51" s="969"/>
      <c r="E51" s="969"/>
      <c r="F51" s="970"/>
      <c r="G51" s="970"/>
      <c r="H51" s="971"/>
    </row>
    <row r="52" spans="1:8" ht="35" customHeight="1">
      <c r="A52" s="262"/>
      <c r="B52" s="972" t="s">
        <v>2404</v>
      </c>
      <c r="C52" s="973"/>
      <c r="D52" s="969"/>
      <c r="E52" s="969"/>
      <c r="F52" s="970"/>
      <c r="G52" s="970"/>
      <c r="H52" s="970"/>
    </row>
    <row r="53" spans="1:8" ht="16">
      <c r="A53" s="262"/>
      <c r="B53" s="972" t="s">
        <v>2405</v>
      </c>
      <c r="C53" s="969"/>
      <c r="D53" s="969"/>
      <c r="E53" s="969"/>
      <c r="F53" s="970"/>
      <c r="G53" s="970"/>
      <c r="H53" s="970"/>
    </row>
    <row r="54" spans="1:8" ht="24">
      <c r="A54" s="262"/>
      <c r="B54" s="972" t="s">
        <v>2406</v>
      </c>
      <c r="C54" s="969"/>
      <c r="D54" s="969"/>
      <c r="E54" s="969"/>
      <c r="F54" s="970"/>
      <c r="G54" s="970"/>
      <c r="H54" s="970"/>
    </row>
    <row r="55" spans="1:8" ht="16">
      <c r="A55" s="262"/>
      <c r="B55" s="972" t="s">
        <v>2407</v>
      </c>
      <c r="C55" s="969"/>
      <c r="D55" s="969"/>
      <c r="E55" s="969"/>
      <c r="F55" s="970"/>
      <c r="G55" s="970"/>
      <c r="H55" s="970"/>
    </row>
    <row r="56" spans="1:8" ht="47" customHeight="1">
      <c r="A56" s="262"/>
      <c r="B56" s="972" t="s">
        <v>2408</v>
      </c>
      <c r="C56" s="969"/>
      <c r="D56" s="969"/>
      <c r="E56" s="969"/>
      <c r="F56" s="970"/>
      <c r="G56" s="970"/>
      <c r="H56" s="970"/>
    </row>
    <row r="57" spans="1:8" ht="24">
      <c r="A57" s="262"/>
      <c r="B57" s="972" t="s">
        <v>2409</v>
      </c>
      <c r="C57" s="969"/>
      <c r="D57" s="969"/>
      <c r="E57" s="969"/>
      <c r="F57" s="970"/>
      <c r="G57" s="970"/>
      <c r="H57" s="970"/>
    </row>
    <row r="58" spans="1:8">
      <c r="B58" s="263"/>
      <c r="C58" s="263"/>
      <c r="D58" s="263"/>
      <c r="E58" s="263"/>
      <c r="F58" s="263"/>
      <c r="G58" s="263"/>
      <c r="H58" s="359"/>
    </row>
    <row r="59" spans="1:8" ht="16" thickBot="1">
      <c r="B59" s="264" t="s">
        <v>538</v>
      </c>
      <c r="C59" s="266" t="s">
        <v>524</v>
      </c>
      <c r="D59" s="266">
        <v>2019</v>
      </c>
      <c r="E59" s="266">
        <v>2020</v>
      </c>
      <c r="F59" s="266">
        <v>2021</v>
      </c>
      <c r="G59" s="368">
        <v>2022</v>
      </c>
      <c r="H59" s="265">
        <v>2023</v>
      </c>
    </row>
    <row r="60" spans="1:8" ht="16">
      <c r="A60" s="262"/>
      <c r="B60" s="961" t="s">
        <v>539</v>
      </c>
      <c r="C60" s="962" t="s">
        <v>488</v>
      </c>
      <c r="D60" s="963" t="s">
        <v>1534</v>
      </c>
      <c r="E60" s="963" t="s">
        <v>1535</v>
      </c>
      <c r="F60" s="963" t="s">
        <v>1536</v>
      </c>
      <c r="G60" s="964" t="s">
        <v>1537</v>
      </c>
      <c r="H60" s="965" t="s">
        <v>1538</v>
      </c>
    </row>
    <row r="61" spans="1:8" ht="16">
      <c r="A61" s="262"/>
      <c r="B61" s="961" t="s">
        <v>2410</v>
      </c>
      <c r="C61" s="933" t="s">
        <v>488</v>
      </c>
      <c r="D61" s="951" t="s">
        <v>1539</v>
      </c>
      <c r="E61" s="951" t="s">
        <v>1540</v>
      </c>
      <c r="F61" s="951" t="s">
        <v>1541</v>
      </c>
      <c r="G61" s="952" t="s">
        <v>1542</v>
      </c>
      <c r="H61" s="953" t="s">
        <v>1543</v>
      </c>
    </row>
    <row r="62" spans="1:8" ht="16">
      <c r="A62" s="262"/>
      <c r="B62" s="961" t="s">
        <v>2411</v>
      </c>
      <c r="C62" s="933" t="s">
        <v>488</v>
      </c>
      <c r="D62" s="951" t="s">
        <v>1544</v>
      </c>
      <c r="E62" s="951" t="s">
        <v>1545</v>
      </c>
      <c r="F62" s="951" t="s">
        <v>1546</v>
      </c>
      <c r="G62" s="952" t="s">
        <v>1547</v>
      </c>
      <c r="H62" s="953" t="s">
        <v>1548</v>
      </c>
    </row>
    <row r="63" spans="1:8" ht="17" thickBot="1">
      <c r="A63" s="262"/>
      <c r="B63" s="998" t="s">
        <v>2524</v>
      </c>
      <c r="C63" s="940" t="s">
        <v>18</v>
      </c>
      <c r="D63" s="956" t="s">
        <v>1549</v>
      </c>
      <c r="E63" s="956" t="s">
        <v>1550</v>
      </c>
      <c r="F63" s="956" t="s">
        <v>1551</v>
      </c>
      <c r="G63" s="957" t="s">
        <v>1552</v>
      </c>
      <c r="H63" s="958" t="s">
        <v>1553</v>
      </c>
    </row>
    <row r="64" spans="1:8" ht="16">
      <c r="A64" s="262"/>
      <c r="B64" s="974"/>
      <c r="C64" s="974"/>
      <c r="D64" s="974"/>
      <c r="E64" s="974"/>
      <c r="F64" s="970"/>
      <c r="G64" s="970"/>
      <c r="H64" s="970"/>
    </row>
    <row r="65" spans="1:8" ht="17">
      <c r="A65" s="262"/>
      <c r="B65" s="947" t="s">
        <v>2412</v>
      </c>
      <c r="C65" s="974"/>
      <c r="D65" s="974"/>
      <c r="E65" s="974"/>
      <c r="F65" s="970"/>
      <c r="G65" s="970"/>
      <c r="H65" s="970"/>
    </row>
    <row r="66" spans="1:8" ht="16">
      <c r="A66" s="262"/>
      <c r="B66" s="947" t="s">
        <v>2525</v>
      </c>
      <c r="C66" s="974"/>
      <c r="D66" s="974"/>
      <c r="E66" s="974"/>
      <c r="F66" s="970"/>
      <c r="G66" s="970"/>
      <c r="H66" s="970"/>
    </row>
    <row r="67" spans="1:8" ht="17">
      <c r="A67" s="262"/>
      <c r="B67" s="947" t="s">
        <v>2551</v>
      </c>
      <c r="C67" s="969"/>
      <c r="D67" s="969"/>
      <c r="E67" s="969"/>
      <c r="F67" s="970"/>
      <c r="G67" s="970"/>
      <c r="H67" s="970"/>
    </row>
    <row r="68" spans="1:8" ht="16">
      <c r="A68" s="262"/>
      <c r="B68" s="347"/>
      <c r="C68" s="262"/>
      <c r="D68" s="262"/>
      <c r="E68" s="262"/>
      <c r="F68" s="361"/>
      <c r="G68" s="361"/>
      <c r="H68" s="361"/>
    </row>
    <row r="69" spans="1:8" ht="17" thickBot="1">
      <c r="A69" s="262"/>
      <c r="B69" s="264" t="s">
        <v>540</v>
      </c>
      <c r="C69" s="266" t="s">
        <v>524</v>
      </c>
      <c r="D69" s="266">
        <v>2019</v>
      </c>
      <c r="E69" s="266">
        <v>2020</v>
      </c>
      <c r="F69" s="266">
        <v>2021</v>
      </c>
      <c r="G69" s="368">
        <v>2022</v>
      </c>
      <c r="H69" s="265">
        <v>2023</v>
      </c>
    </row>
    <row r="70" spans="1:8" ht="17">
      <c r="A70" s="262"/>
      <c r="B70" s="961" t="s">
        <v>541</v>
      </c>
      <c r="C70" s="962" t="s">
        <v>488</v>
      </c>
      <c r="D70" s="964" t="s">
        <v>2370</v>
      </c>
      <c r="E70" s="963" t="s">
        <v>1554</v>
      </c>
      <c r="F70" s="975" t="s">
        <v>2526</v>
      </c>
      <c r="G70" s="964" t="s">
        <v>1555</v>
      </c>
      <c r="H70" s="965" t="s">
        <v>1556</v>
      </c>
    </row>
    <row r="71" spans="1:8" ht="16">
      <c r="A71" s="262"/>
      <c r="B71" s="961" t="s">
        <v>2527</v>
      </c>
      <c r="C71" s="933" t="s">
        <v>488</v>
      </c>
      <c r="D71" s="951" t="s">
        <v>1557</v>
      </c>
      <c r="E71" s="951" t="s">
        <v>1558</v>
      </c>
      <c r="F71" s="951" t="s">
        <v>1559</v>
      </c>
      <c r="G71" s="976" t="s">
        <v>2528</v>
      </c>
      <c r="H71" s="953" t="s">
        <v>1560</v>
      </c>
    </row>
    <row r="72" spans="1:8" ht="16">
      <c r="A72" s="262"/>
      <c r="B72" s="961" t="s">
        <v>2529</v>
      </c>
      <c r="C72" s="933" t="s">
        <v>488</v>
      </c>
      <c r="D72" s="951" t="s">
        <v>1561</v>
      </c>
      <c r="E72" s="951" t="s">
        <v>1562</v>
      </c>
      <c r="F72" s="951" t="s">
        <v>2530</v>
      </c>
      <c r="G72" s="952" t="s">
        <v>1563</v>
      </c>
      <c r="H72" s="953" t="s">
        <v>1564</v>
      </c>
    </row>
    <row r="73" spans="1:8" ht="16">
      <c r="A73" s="262"/>
      <c r="B73" s="961" t="s">
        <v>2531</v>
      </c>
      <c r="C73" s="933" t="s">
        <v>488</v>
      </c>
      <c r="D73" s="951" t="s">
        <v>1565</v>
      </c>
      <c r="E73" s="951" t="s">
        <v>1566</v>
      </c>
      <c r="F73" s="951" t="s">
        <v>1567</v>
      </c>
      <c r="G73" s="952" t="s">
        <v>1568</v>
      </c>
      <c r="H73" s="953" t="s">
        <v>1569</v>
      </c>
    </row>
    <row r="74" spans="1:8" ht="17" thickBot="1">
      <c r="A74" s="262"/>
      <c r="B74" s="967" t="s">
        <v>2532</v>
      </c>
      <c r="C74" s="940" t="s">
        <v>488</v>
      </c>
      <c r="D74" s="956" t="s">
        <v>30</v>
      </c>
      <c r="E74" s="956" t="s">
        <v>30</v>
      </c>
      <c r="F74" s="956" t="s">
        <v>1570</v>
      </c>
      <c r="G74" s="957" t="s">
        <v>1571</v>
      </c>
      <c r="H74" s="958" t="s">
        <v>1572</v>
      </c>
    </row>
    <row r="75" spans="1:8" ht="16">
      <c r="A75" s="262"/>
      <c r="B75" s="969"/>
      <c r="C75" s="969"/>
      <c r="D75" s="969"/>
      <c r="E75" s="969"/>
      <c r="F75" s="970"/>
      <c r="G75" s="970"/>
      <c r="H75" s="970"/>
    </row>
    <row r="76" spans="1:8" ht="16">
      <c r="A76" s="262"/>
      <c r="B76" s="972" t="s">
        <v>2533</v>
      </c>
      <c r="C76" s="969"/>
      <c r="D76" s="969"/>
      <c r="E76" s="969"/>
      <c r="F76" s="970"/>
      <c r="G76" s="970"/>
      <c r="H76" s="970"/>
    </row>
    <row r="77" spans="1:8" ht="24">
      <c r="A77" s="262"/>
      <c r="B77" s="972" t="s">
        <v>2534</v>
      </c>
      <c r="C77" s="969"/>
      <c r="D77" s="969"/>
      <c r="E77" s="969"/>
      <c r="F77" s="970"/>
      <c r="G77" s="970"/>
      <c r="H77" s="970"/>
    </row>
    <row r="78" spans="1:8" ht="16">
      <c r="A78" s="262"/>
      <c r="B78" s="972" t="s">
        <v>2535</v>
      </c>
      <c r="C78" s="969"/>
      <c r="D78" s="969"/>
      <c r="E78" s="969"/>
      <c r="F78" s="970"/>
      <c r="G78" s="970"/>
      <c r="H78" s="970"/>
    </row>
    <row r="79" spans="1:8" ht="16">
      <c r="A79" s="262"/>
      <c r="B79" s="977" t="s">
        <v>2536</v>
      </c>
      <c r="C79" s="969"/>
      <c r="D79" s="969"/>
      <c r="E79" s="969"/>
      <c r="F79" s="970"/>
      <c r="G79" s="970"/>
      <c r="H79" s="970"/>
    </row>
    <row r="80" spans="1:8" ht="24">
      <c r="A80" s="262"/>
      <c r="B80" s="972" t="s">
        <v>2537</v>
      </c>
      <c r="C80" s="969"/>
      <c r="D80" s="969"/>
      <c r="E80" s="969"/>
      <c r="F80" s="970"/>
      <c r="G80" s="970"/>
      <c r="H80" s="970"/>
    </row>
    <row r="81" spans="1:8" ht="26" customHeight="1">
      <c r="A81" s="262"/>
      <c r="B81" s="972" t="s">
        <v>2538</v>
      </c>
      <c r="C81" s="969"/>
      <c r="D81" s="969"/>
      <c r="E81" s="969"/>
      <c r="F81" s="970"/>
      <c r="G81" s="970"/>
      <c r="H81" s="970"/>
    </row>
    <row r="82" spans="1:8" ht="16">
      <c r="A82" s="262"/>
      <c r="B82" s="262"/>
      <c r="C82" s="262"/>
      <c r="D82" s="262"/>
      <c r="E82" s="262"/>
      <c r="F82" s="361"/>
      <c r="G82" s="361"/>
      <c r="H82" s="361"/>
    </row>
    <row r="83" spans="1:8" ht="17" thickBot="1">
      <c r="A83" s="262"/>
      <c r="B83" s="360" t="s">
        <v>1135</v>
      </c>
      <c r="C83" s="266" t="s">
        <v>524</v>
      </c>
      <c r="D83" s="1179" t="s">
        <v>542</v>
      </c>
      <c r="E83" s="1179"/>
      <c r="F83" s="1179" t="s">
        <v>543</v>
      </c>
      <c r="G83" s="1179"/>
      <c r="H83" s="266" t="s">
        <v>544</v>
      </c>
    </row>
    <row r="84" spans="1:8" ht="16">
      <c r="A84" s="262"/>
      <c r="B84" s="966" t="s">
        <v>2540</v>
      </c>
      <c r="C84" s="933" t="s">
        <v>488</v>
      </c>
      <c r="D84" s="1173" t="s">
        <v>1573</v>
      </c>
      <c r="E84" s="1173"/>
      <c r="F84" s="1174" t="s">
        <v>1574</v>
      </c>
      <c r="G84" s="1174"/>
      <c r="H84" s="951" t="s">
        <v>1556</v>
      </c>
    </row>
    <row r="85" spans="1:8" ht="16">
      <c r="A85" s="262"/>
      <c r="B85" s="966" t="s">
        <v>545</v>
      </c>
      <c r="C85" s="933" t="s">
        <v>488</v>
      </c>
      <c r="D85" s="1172" t="s">
        <v>1575</v>
      </c>
      <c r="E85" s="1172"/>
      <c r="F85" s="1175" t="s">
        <v>1574</v>
      </c>
      <c r="G85" s="1175"/>
      <c r="H85" s="951" t="s">
        <v>2539</v>
      </c>
    </row>
    <row r="86" spans="1:8" ht="16">
      <c r="A86" s="262"/>
      <c r="B86" s="966" t="s">
        <v>546</v>
      </c>
      <c r="C86" s="933" t="s">
        <v>488</v>
      </c>
      <c r="D86" s="1172" t="s">
        <v>1576</v>
      </c>
      <c r="E86" s="1172"/>
      <c r="F86" s="1175" t="s">
        <v>1720</v>
      </c>
      <c r="G86" s="1175"/>
      <c r="H86" s="951" t="s">
        <v>1576</v>
      </c>
    </row>
    <row r="87" spans="1:8" ht="16">
      <c r="A87" s="262"/>
      <c r="B87" s="978"/>
      <c r="C87" s="979"/>
      <c r="D87" s="980"/>
      <c r="E87" s="980"/>
      <c r="F87" s="981"/>
      <c r="G87" s="981"/>
      <c r="H87" s="980"/>
    </row>
    <row r="88" spans="1:8" ht="16">
      <c r="A88" s="262"/>
      <c r="B88" s="982" t="s">
        <v>547</v>
      </c>
      <c r="C88" s="983"/>
      <c r="D88" s="984"/>
      <c r="E88" s="984"/>
      <c r="F88" s="985"/>
      <c r="G88" s="985"/>
      <c r="H88" s="984"/>
    </row>
    <row r="89" spans="1:8" ht="16">
      <c r="A89" s="262"/>
      <c r="B89" s="986" t="s">
        <v>548</v>
      </c>
      <c r="C89" s="987" t="s">
        <v>488</v>
      </c>
      <c r="D89" s="1170" t="s">
        <v>1577</v>
      </c>
      <c r="E89" s="1170"/>
      <c r="F89" s="1171" t="s">
        <v>1720</v>
      </c>
      <c r="G89" s="1171"/>
      <c r="H89" s="988" t="s">
        <v>1577</v>
      </c>
    </row>
    <row r="90" spans="1:8" ht="16">
      <c r="A90" s="262"/>
      <c r="B90" s="966" t="s">
        <v>2541</v>
      </c>
      <c r="C90" s="933" t="s">
        <v>488</v>
      </c>
      <c r="D90" s="1172" t="s">
        <v>1578</v>
      </c>
      <c r="E90" s="1172"/>
      <c r="F90" s="1172" t="s">
        <v>1574</v>
      </c>
      <c r="G90" s="1172"/>
      <c r="H90" s="952" t="s">
        <v>1579</v>
      </c>
    </row>
    <row r="91" spans="1:8" ht="16">
      <c r="A91" s="262"/>
      <c r="B91" s="966" t="s">
        <v>2542</v>
      </c>
      <c r="C91" s="933" t="s">
        <v>488</v>
      </c>
      <c r="D91" s="1172" t="s">
        <v>1580</v>
      </c>
      <c r="E91" s="1172"/>
      <c r="F91" s="1172" t="s">
        <v>1720</v>
      </c>
      <c r="G91" s="1172"/>
      <c r="H91" s="952" t="s">
        <v>1580</v>
      </c>
    </row>
    <row r="92" spans="1:8" ht="17" thickBot="1">
      <c r="A92" s="262"/>
      <c r="B92" s="989" t="s">
        <v>2543</v>
      </c>
      <c r="C92" s="940" t="s">
        <v>488</v>
      </c>
      <c r="D92" s="1169" t="s">
        <v>1720</v>
      </c>
      <c r="E92" s="1169"/>
      <c r="F92" s="1169" t="s">
        <v>1720</v>
      </c>
      <c r="G92" s="1169"/>
      <c r="H92" s="957" t="s">
        <v>1720</v>
      </c>
    </row>
    <row r="93" spans="1:8" ht="16">
      <c r="A93" s="262"/>
      <c r="B93" s="946"/>
      <c r="C93" s="946"/>
      <c r="D93" s="946"/>
      <c r="E93" s="946"/>
      <c r="F93" s="946"/>
      <c r="G93" s="946"/>
      <c r="H93" s="990"/>
    </row>
    <row r="94" spans="1:8">
      <c r="B94" s="972" t="s">
        <v>2544</v>
      </c>
      <c r="C94" s="946"/>
      <c r="D94" s="946"/>
      <c r="E94" s="946"/>
      <c r="F94" s="946"/>
      <c r="G94" s="946"/>
      <c r="H94" s="990"/>
    </row>
    <row r="95" spans="1:8">
      <c r="B95" s="972" t="s">
        <v>2545</v>
      </c>
      <c r="C95" s="946"/>
      <c r="D95" s="946"/>
      <c r="E95" s="946"/>
      <c r="F95" s="946"/>
      <c r="G95" s="946"/>
      <c r="H95" s="990"/>
    </row>
    <row r="96" spans="1:8">
      <c r="B96" s="972" t="s">
        <v>2546</v>
      </c>
      <c r="C96" s="946"/>
      <c r="D96" s="946"/>
      <c r="E96" s="946"/>
      <c r="F96" s="946"/>
      <c r="G96" s="946"/>
      <c r="H96" s="990"/>
    </row>
    <row r="97" spans="2:8" ht="24">
      <c r="B97" s="977" t="s">
        <v>2547</v>
      </c>
      <c r="C97" s="946"/>
      <c r="D97" s="946"/>
      <c r="E97" s="946"/>
      <c r="F97" s="946"/>
      <c r="G97" s="946"/>
      <c r="H97" s="990"/>
    </row>
    <row r="98" spans="2:8">
      <c r="B98" s="347"/>
      <c r="C98" s="358"/>
      <c r="D98" s="358"/>
      <c r="E98" s="358"/>
      <c r="F98" s="358"/>
      <c r="G98" s="358"/>
      <c r="H98" s="358"/>
    </row>
    <row r="99" spans="2:8" ht="16" thickBot="1">
      <c r="B99" s="264" t="s">
        <v>549</v>
      </c>
      <c r="C99" s="266" t="s">
        <v>524</v>
      </c>
      <c r="D99" s="266">
        <v>2019</v>
      </c>
      <c r="E99" s="266">
        <v>2020</v>
      </c>
      <c r="F99" s="266">
        <v>2021</v>
      </c>
      <c r="G99" s="266">
        <v>2022</v>
      </c>
      <c r="H99" s="265">
        <v>2023</v>
      </c>
    </row>
    <row r="100" spans="2:8" ht="17" thickBot="1">
      <c r="B100" s="991" t="s">
        <v>2548</v>
      </c>
      <c r="C100" s="992" t="s">
        <v>2413</v>
      </c>
      <c r="D100" s="992" t="s">
        <v>1581</v>
      </c>
      <c r="E100" s="992" t="s">
        <v>1582</v>
      </c>
      <c r="F100" s="992" t="s">
        <v>1583</v>
      </c>
      <c r="G100" s="992" t="s">
        <v>2556</v>
      </c>
      <c r="H100" s="993" t="s">
        <v>1584</v>
      </c>
    </row>
    <row r="101" spans="2:8">
      <c r="B101" s="959"/>
      <c r="C101" s="959"/>
      <c r="D101" s="959"/>
      <c r="E101" s="959"/>
      <c r="F101" s="959"/>
      <c r="G101" s="959"/>
      <c r="H101" s="959"/>
    </row>
    <row r="102" spans="2:8" ht="29">
      <c r="B102" s="947" t="s">
        <v>2549</v>
      </c>
      <c r="C102" s="959"/>
      <c r="D102" s="959"/>
      <c r="E102" s="959"/>
      <c r="F102" s="959"/>
      <c r="G102" s="959"/>
      <c r="H102" s="959"/>
    </row>
    <row r="103" spans="2:8">
      <c r="B103" s="947" t="s">
        <v>2550</v>
      </c>
      <c r="C103" s="959"/>
      <c r="D103" s="959"/>
      <c r="E103" s="959"/>
      <c r="F103" s="959"/>
      <c r="G103" s="959"/>
      <c r="H103" s="959"/>
    </row>
  </sheetData>
  <sheetProtection algorithmName="SHA-512" hashValue="cj4ZnxYwPv2fLOfzwG6nsQXLZiNvSagWyOULvr4kUKC0douRIUGHlHfI3OM1TTah7pLc7D99ou3FpXiDDQEusA==" saltValue="NfIOA0QwQYGqeelWTIZ7hg==" spinCount="100000" sheet="1" formatRows="0" insertColumns="0" insertRows="0" insertHyperlinks="0" deleteColumns="0" deleteRows="0" sort="0" autoFilter="0" pivotTables="0"/>
  <mergeCells count="20">
    <mergeCell ref="B1:C1"/>
    <mergeCell ref="D1:H1"/>
    <mergeCell ref="B42:C42"/>
    <mergeCell ref="D42:H42"/>
    <mergeCell ref="D83:E83"/>
    <mergeCell ref="F83:G83"/>
    <mergeCell ref="D84:E84"/>
    <mergeCell ref="F84:G84"/>
    <mergeCell ref="D85:E85"/>
    <mergeCell ref="F85:G85"/>
    <mergeCell ref="D86:E86"/>
    <mergeCell ref="F86:G86"/>
    <mergeCell ref="D92:E92"/>
    <mergeCell ref="F92:G92"/>
    <mergeCell ref="D89:E89"/>
    <mergeCell ref="F89:G89"/>
    <mergeCell ref="D90:E90"/>
    <mergeCell ref="F90:G90"/>
    <mergeCell ref="D91:E91"/>
    <mergeCell ref="F91:G91"/>
  </mergeCells>
  <pageMargins left="0.7" right="0.7" top="0.78740157499999996" bottom="0.78740157499999996" header="0.3" footer="0.3"/>
  <pageSetup paperSize="9" orientation="portrait" r:id="rId1"/>
  <ignoredErrors>
    <ignoredError sqref="D20:H32 D73:H74 D100:F100 F50 E70 G70:H70 D71:F71 G71:H71 D72:E72 F72:H72 G100:H10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DBCC-BEC8-004A-93FD-2A4460690335}">
  <sheetPr>
    <tabColor theme="1"/>
  </sheetPr>
  <dimension ref="A1:I176"/>
  <sheetViews>
    <sheetView zoomScale="89" workbookViewId="0">
      <pane ySplit="11" topLeftCell="A12" activePane="bottomLeft" state="frozen"/>
      <selection pane="bottomLeft" sqref="A1:H1"/>
    </sheetView>
  </sheetViews>
  <sheetFormatPr baseColWidth="10" defaultColWidth="10.5" defaultRowHeight="16"/>
  <cols>
    <col min="1" max="1" width="33" style="279" bestFit="1" customWidth="1"/>
    <col min="2" max="2" width="9" style="282" bestFit="1" customWidth="1"/>
    <col min="3" max="3" width="70.5" style="280" customWidth="1"/>
    <col min="4" max="4" width="61.1640625" style="279" customWidth="1"/>
    <col min="5" max="5" width="46.5" style="280" bestFit="1" customWidth="1"/>
    <col min="6" max="7" width="46.5" style="280" customWidth="1"/>
    <col min="8" max="8" width="32.5" style="281" customWidth="1"/>
    <col min="9" max="16384" width="10.5" style="287"/>
  </cols>
  <sheetData>
    <row r="1" spans="1:9" ht="37.25" customHeight="1">
      <c r="A1" s="1195" t="s">
        <v>678</v>
      </c>
      <c r="B1" s="1195"/>
      <c r="C1" s="1195"/>
      <c r="D1" s="1195"/>
      <c r="E1" s="1195"/>
      <c r="F1" s="1195"/>
      <c r="G1" s="1195"/>
      <c r="H1" s="1195"/>
    </row>
    <row r="2" spans="1:9" ht="12" customHeight="1">
      <c r="A2" s="342"/>
      <c r="B2" s="342"/>
      <c r="C2" s="342"/>
      <c r="D2" s="342"/>
      <c r="E2" s="342"/>
      <c r="F2" s="342"/>
      <c r="G2" s="342"/>
      <c r="H2" s="342"/>
    </row>
    <row r="3" spans="1:9" s="293" customFormat="1" ht="15" customHeight="1" thickBot="1">
      <c r="A3" s="1196" t="s">
        <v>679</v>
      </c>
      <c r="B3" s="1196"/>
      <c r="C3" s="1197" t="s">
        <v>680</v>
      </c>
      <c r="D3" s="1197"/>
      <c r="E3" s="1197"/>
      <c r="F3" s="1197"/>
      <c r="G3" s="1197"/>
      <c r="H3" s="1197"/>
      <c r="I3" s="294"/>
    </row>
    <row r="4" spans="1:9" s="293" customFormat="1" ht="15" customHeight="1">
      <c r="A4" s="343"/>
      <c r="B4" s="343"/>
      <c r="C4" s="307"/>
      <c r="D4" s="307"/>
      <c r="E4" s="307"/>
      <c r="F4" s="307"/>
      <c r="G4" s="307"/>
      <c r="H4" s="307"/>
      <c r="I4" s="294"/>
    </row>
    <row r="5" spans="1:9" s="293" customFormat="1" ht="15" customHeight="1" thickBot="1">
      <c r="A5" s="1198" t="s">
        <v>681</v>
      </c>
      <c r="B5" s="1198"/>
      <c r="C5" s="1199" t="s">
        <v>682</v>
      </c>
      <c r="D5" s="1199"/>
      <c r="E5" s="1199"/>
      <c r="F5" s="1199"/>
      <c r="G5" s="1199"/>
      <c r="H5" s="1199"/>
      <c r="I5" s="295"/>
    </row>
    <row r="6" spans="1:9" s="293" customFormat="1" ht="15" customHeight="1">
      <c r="A6" s="344"/>
      <c r="B6" s="344"/>
      <c r="C6" s="308"/>
      <c r="D6" s="308"/>
      <c r="E6" s="308"/>
      <c r="F6" s="308"/>
      <c r="G6" s="308"/>
      <c r="H6" s="308"/>
      <c r="I6" s="295"/>
    </row>
    <row r="7" spans="1:9" s="293" customFormat="1" ht="15" customHeight="1" thickBot="1">
      <c r="A7" s="1198" t="s">
        <v>683</v>
      </c>
      <c r="B7" s="1198"/>
      <c r="C7" s="1199" t="s">
        <v>684</v>
      </c>
      <c r="D7" s="1199"/>
      <c r="E7" s="1199"/>
      <c r="F7" s="1199"/>
      <c r="G7" s="1199"/>
      <c r="H7" s="1199"/>
      <c r="I7" s="295"/>
    </row>
    <row r="8" spans="1:9" ht="7" customHeight="1">
      <c r="A8" s="342"/>
      <c r="B8" s="342"/>
      <c r="C8" s="345"/>
      <c r="D8" s="345"/>
      <c r="E8" s="345"/>
      <c r="F8" s="345"/>
      <c r="G8" s="345"/>
      <c r="H8" s="345"/>
    </row>
    <row r="9" spans="1:9" ht="11" customHeight="1">
      <c r="A9" s="346"/>
      <c r="B9" s="346"/>
      <c r="C9" s="346"/>
      <c r="D9" s="346"/>
      <c r="E9" s="346"/>
      <c r="F9" s="346"/>
      <c r="G9" s="346"/>
      <c r="H9" s="346"/>
    </row>
    <row r="10" spans="1:9">
      <c r="A10" s="309"/>
      <c r="B10" s="310" t="s">
        <v>685</v>
      </c>
      <c r="C10" s="310"/>
      <c r="D10" s="310" t="s">
        <v>686</v>
      </c>
      <c r="E10" s="1200" t="s">
        <v>687</v>
      </c>
      <c r="F10" s="1200"/>
      <c r="G10" s="1200"/>
      <c r="H10" s="311" t="s">
        <v>688</v>
      </c>
    </row>
    <row r="11" spans="1:9" s="290" customFormat="1">
      <c r="A11" s="312"/>
      <c r="B11" s="313"/>
      <c r="C11" s="313"/>
      <c r="D11" s="314"/>
      <c r="E11" s="315" t="s">
        <v>689</v>
      </c>
      <c r="F11" s="315" t="s">
        <v>690</v>
      </c>
      <c r="G11" s="315" t="s">
        <v>691</v>
      </c>
      <c r="H11" s="316"/>
    </row>
    <row r="12" spans="1:9" s="290" customFormat="1">
      <c r="A12" s="318" t="s">
        <v>692</v>
      </c>
      <c r="B12" s="319"/>
      <c r="C12" s="319"/>
      <c r="D12" s="319"/>
      <c r="E12" s="320"/>
      <c r="F12" s="320"/>
      <c r="G12" s="320"/>
      <c r="H12" s="320"/>
    </row>
    <row r="13" spans="1:9" s="290" customFormat="1" ht="17" customHeight="1" thickBot="1">
      <c r="A13" s="1183" t="s">
        <v>693</v>
      </c>
      <c r="B13" s="1183"/>
      <c r="C13" s="1183"/>
      <c r="D13" s="330"/>
      <c r="E13" s="330"/>
      <c r="F13" s="330"/>
      <c r="G13" s="330"/>
      <c r="H13" s="330"/>
    </row>
    <row r="14" spans="1:9" ht="28">
      <c r="A14" s="1191" t="s">
        <v>694</v>
      </c>
      <c r="B14" s="296" t="s">
        <v>695</v>
      </c>
      <c r="C14" s="296" t="s">
        <v>696</v>
      </c>
      <c r="D14" s="286" t="s">
        <v>697</v>
      </c>
      <c r="E14" s="269"/>
      <c r="F14" s="269"/>
      <c r="G14" s="269"/>
      <c r="H14" s="296"/>
    </row>
    <row r="15" spans="1:9">
      <c r="A15" s="1192"/>
      <c r="B15" s="296" t="s">
        <v>698</v>
      </c>
      <c r="C15" s="296" t="s">
        <v>699</v>
      </c>
      <c r="D15" s="286" t="s">
        <v>700</v>
      </c>
      <c r="E15" s="269"/>
      <c r="F15" s="269"/>
      <c r="G15" s="269"/>
      <c r="H15" s="296"/>
    </row>
    <row r="16" spans="1:9" ht="28">
      <c r="A16" s="1192"/>
      <c r="B16" s="296" t="s">
        <v>701</v>
      </c>
      <c r="C16" s="296" t="s">
        <v>702</v>
      </c>
      <c r="D16" s="286" t="s">
        <v>703</v>
      </c>
      <c r="E16" s="269"/>
      <c r="F16" s="269"/>
      <c r="G16" s="269"/>
      <c r="H16" s="296"/>
    </row>
    <row r="17" spans="1:8" ht="56">
      <c r="A17" s="1192"/>
      <c r="B17" s="296" t="s">
        <v>704</v>
      </c>
      <c r="C17" s="296" t="s">
        <v>705</v>
      </c>
      <c r="D17" s="286" t="s">
        <v>706</v>
      </c>
      <c r="E17" s="269"/>
      <c r="F17" s="269"/>
      <c r="G17" s="269"/>
      <c r="H17" s="296"/>
    </row>
    <row r="18" spans="1:8">
      <c r="A18" s="1192"/>
      <c r="B18" s="300" t="s">
        <v>707</v>
      </c>
      <c r="C18" s="300" t="s">
        <v>708</v>
      </c>
      <c r="D18" s="301" t="s">
        <v>709</v>
      </c>
      <c r="E18" s="302"/>
      <c r="F18" s="302"/>
      <c r="G18" s="302"/>
      <c r="H18" s="300"/>
    </row>
    <row r="19" spans="1:8" ht="17" thickBot="1">
      <c r="A19" s="1183" t="s">
        <v>710</v>
      </c>
      <c r="B19" s="1183"/>
      <c r="C19" s="1183"/>
      <c r="D19" s="330"/>
      <c r="E19" s="330"/>
      <c r="F19" s="330"/>
      <c r="G19" s="330"/>
      <c r="H19" s="330"/>
    </row>
    <row r="20" spans="1:8" ht="84">
      <c r="A20" s="1191" t="s">
        <v>694</v>
      </c>
      <c r="B20" s="296" t="s">
        <v>711</v>
      </c>
      <c r="C20" s="296" t="s">
        <v>712</v>
      </c>
      <c r="D20" s="286" t="s">
        <v>713</v>
      </c>
      <c r="E20" s="269"/>
      <c r="F20" s="269"/>
      <c r="G20" s="269"/>
      <c r="H20" s="296"/>
    </row>
    <row r="21" spans="1:8" ht="42">
      <c r="A21" s="1192"/>
      <c r="B21" s="296" t="s">
        <v>714</v>
      </c>
      <c r="C21" s="296" t="s">
        <v>715</v>
      </c>
      <c r="D21" s="286" t="s">
        <v>716</v>
      </c>
      <c r="E21" s="269" t="s">
        <v>717</v>
      </c>
      <c r="F21" s="269"/>
      <c r="G21" s="269"/>
      <c r="H21" s="296"/>
    </row>
    <row r="22" spans="1:8" ht="28">
      <c r="A22" s="1192"/>
      <c r="B22" s="300" t="s">
        <v>718</v>
      </c>
      <c r="C22" s="300" t="s">
        <v>719</v>
      </c>
      <c r="D22" s="301" t="s">
        <v>716</v>
      </c>
      <c r="E22" s="302"/>
      <c r="F22" s="302"/>
      <c r="G22" s="302"/>
      <c r="H22" s="300"/>
    </row>
    <row r="23" spans="1:8" ht="17" thickBot="1">
      <c r="A23" s="1183" t="s">
        <v>720</v>
      </c>
      <c r="B23" s="1183"/>
      <c r="C23" s="1183"/>
      <c r="D23" s="330"/>
      <c r="E23" s="330"/>
      <c r="F23" s="330"/>
      <c r="G23" s="330"/>
      <c r="H23" s="330"/>
    </row>
    <row r="24" spans="1:8" ht="42">
      <c r="A24" s="1191" t="s">
        <v>694</v>
      </c>
      <c r="B24" s="296" t="s">
        <v>721</v>
      </c>
      <c r="C24" s="296" t="s">
        <v>722</v>
      </c>
      <c r="D24" s="286" t="s">
        <v>723</v>
      </c>
      <c r="E24" s="269"/>
      <c r="F24" s="269"/>
      <c r="G24" s="269"/>
      <c r="H24" s="296"/>
    </row>
    <row r="25" spans="1:8" ht="28">
      <c r="A25" s="1192"/>
      <c r="B25" s="296" t="s">
        <v>724</v>
      </c>
      <c r="C25" s="296" t="s">
        <v>725</v>
      </c>
      <c r="D25" s="286" t="s">
        <v>726</v>
      </c>
      <c r="E25" s="269"/>
      <c r="F25" s="269"/>
      <c r="G25" s="269"/>
      <c r="H25" s="296"/>
    </row>
    <row r="26" spans="1:8">
      <c r="A26" s="1192"/>
      <c r="B26" s="296" t="s">
        <v>727</v>
      </c>
      <c r="C26" s="296" t="s">
        <v>728</v>
      </c>
      <c r="D26" s="286" t="s">
        <v>729</v>
      </c>
      <c r="E26" s="269"/>
      <c r="F26" s="269"/>
      <c r="G26" s="269"/>
      <c r="H26" s="296"/>
    </row>
    <row r="27" spans="1:8" ht="98">
      <c r="A27" s="1192"/>
      <c r="B27" s="296" t="s">
        <v>730</v>
      </c>
      <c r="C27" s="296" t="s">
        <v>731</v>
      </c>
      <c r="D27" s="286" t="s">
        <v>732</v>
      </c>
      <c r="E27" s="269"/>
      <c r="F27" s="269"/>
      <c r="G27" s="269"/>
      <c r="H27" s="296"/>
    </row>
    <row r="28" spans="1:8" ht="42">
      <c r="A28" s="1192"/>
      <c r="B28" s="296" t="s">
        <v>733</v>
      </c>
      <c r="C28" s="296" t="s">
        <v>734</v>
      </c>
      <c r="D28" s="286" t="s">
        <v>735</v>
      </c>
      <c r="E28" s="269"/>
      <c r="F28" s="269"/>
      <c r="G28" s="269"/>
      <c r="H28" s="296"/>
    </row>
    <row r="29" spans="1:8" ht="98">
      <c r="A29" s="1192"/>
      <c r="B29" s="296" t="s">
        <v>736</v>
      </c>
      <c r="C29" s="296" t="s">
        <v>737</v>
      </c>
      <c r="D29" s="286" t="s">
        <v>738</v>
      </c>
      <c r="E29" s="269"/>
      <c r="F29" s="269"/>
      <c r="G29" s="269"/>
      <c r="H29" s="296"/>
    </row>
    <row r="30" spans="1:8" ht="56">
      <c r="A30" s="1192"/>
      <c r="B30" s="296" t="s">
        <v>739</v>
      </c>
      <c r="C30" s="296" t="s">
        <v>740</v>
      </c>
      <c r="D30" s="286" t="s">
        <v>741</v>
      </c>
      <c r="E30" s="269"/>
      <c r="F30" s="269"/>
      <c r="G30" s="269"/>
      <c r="H30" s="296"/>
    </row>
    <row r="31" spans="1:8" ht="42">
      <c r="A31" s="1192"/>
      <c r="B31" s="296" t="s">
        <v>742</v>
      </c>
      <c r="C31" s="296" t="s">
        <v>743</v>
      </c>
      <c r="D31" s="286" t="s">
        <v>729</v>
      </c>
      <c r="E31" s="269" t="s">
        <v>744</v>
      </c>
      <c r="F31" s="269"/>
      <c r="G31" s="269"/>
      <c r="H31" s="296"/>
    </row>
    <row r="32" spans="1:8">
      <c r="A32" s="1192"/>
      <c r="B32" s="296" t="s">
        <v>745</v>
      </c>
      <c r="C32" s="296" t="s">
        <v>746</v>
      </c>
      <c r="D32" s="286" t="s">
        <v>729</v>
      </c>
      <c r="E32" s="269"/>
      <c r="F32" s="269"/>
      <c r="G32" s="269"/>
      <c r="H32" s="296"/>
    </row>
    <row r="33" spans="1:8" ht="34.25" customHeight="1">
      <c r="A33" s="1192"/>
      <c r="B33" s="296" t="s">
        <v>747</v>
      </c>
      <c r="C33" s="296" t="s">
        <v>748</v>
      </c>
      <c r="D33" s="286" t="s">
        <v>729</v>
      </c>
      <c r="E33" s="269"/>
      <c r="F33" s="269"/>
      <c r="G33" s="269"/>
      <c r="H33" s="296"/>
    </row>
    <row r="34" spans="1:8" ht="252">
      <c r="A34" s="1192"/>
      <c r="B34" s="296" t="s">
        <v>749</v>
      </c>
      <c r="C34" s="296" t="s">
        <v>750</v>
      </c>
      <c r="D34" s="286" t="s">
        <v>751</v>
      </c>
      <c r="E34" s="269"/>
      <c r="F34" s="269"/>
      <c r="G34" s="269"/>
      <c r="H34" s="296"/>
    </row>
    <row r="35" spans="1:8" ht="42">
      <c r="A35" s="1192"/>
      <c r="B35" s="296" t="s">
        <v>752</v>
      </c>
      <c r="C35" s="296" t="s">
        <v>753</v>
      </c>
      <c r="D35" s="286" t="s">
        <v>754</v>
      </c>
      <c r="E35" s="269"/>
      <c r="F35" s="269"/>
      <c r="G35" s="269"/>
      <c r="H35" s="296"/>
    </row>
    <row r="36" spans="1:8" ht="168">
      <c r="A36" s="1192"/>
      <c r="B36" s="300" t="s">
        <v>755</v>
      </c>
      <c r="C36" s="300" t="s">
        <v>756</v>
      </c>
      <c r="D36" s="301" t="s">
        <v>757</v>
      </c>
      <c r="E36" s="302" t="s">
        <v>758</v>
      </c>
      <c r="F36" s="302"/>
      <c r="G36" s="302"/>
      <c r="H36" s="300"/>
    </row>
    <row r="37" spans="1:8" ht="18" customHeight="1" thickBot="1">
      <c r="A37" s="1183" t="s">
        <v>759</v>
      </c>
      <c r="B37" s="1183"/>
      <c r="C37" s="1183"/>
      <c r="D37" s="330"/>
      <c r="E37" s="330"/>
      <c r="F37" s="330"/>
      <c r="G37" s="330"/>
      <c r="H37" s="330"/>
    </row>
    <row r="38" spans="1:8" ht="84">
      <c r="A38" s="1193" t="s">
        <v>694</v>
      </c>
      <c r="B38" s="296" t="s">
        <v>760</v>
      </c>
      <c r="C38" s="296" t="s">
        <v>761</v>
      </c>
      <c r="D38" s="286" t="s">
        <v>762</v>
      </c>
      <c r="E38" s="269"/>
      <c r="F38" s="269"/>
      <c r="G38" s="269"/>
      <c r="H38" s="296" t="s">
        <v>763</v>
      </c>
    </row>
    <row r="39" spans="1:8" ht="84">
      <c r="A39" s="1185"/>
      <c r="B39" s="296" t="s">
        <v>764</v>
      </c>
      <c r="C39" s="296" t="s">
        <v>765</v>
      </c>
      <c r="D39" s="286" t="s">
        <v>766</v>
      </c>
      <c r="E39" s="269"/>
      <c r="F39" s="269"/>
      <c r="G39" s="269"/>
      <c r="H39" s="296" t="s">
        <v>767</v>
      </c>
    </row>
    <row r="40" spans="1:8">
      <c r="A40" s="1185"/>
      <c r="B40" s="296" t="s">
        <v>768</v>
      </c>
      <c r="C40" s="296" t="s">
        <v>769</v>
      </c>
      <c r="D40" s="286"/>
      <c r="E40" s="269"/>
      <c r="F40" s="269"/>
      <c r="G40" s="269"/>
      <c r="H40" s="296"/>
    </row>
    <row r="41" spans="1:8">
      <c r="A41" s="1185"/>
      <c r="B41" s="296" t="s">
        <v>770</v>
      </c>
      <c r="C41" s="296" t="s">
        <v>771</v>
      </c>
      <c r="D41" s="286"/>
      <c r="E41" s="269"/>
      <c r="F41" s="269"/>
      <c r="G41" s="269"/>
      <c r="H41" s="296"/>
    </row>
    <row r="42" spans="1:8" ht="28">
      <c r="A42" s="1185"/>
      <c r="B42" s="296" t="s">
        <v>772</v>
      </c>
      <c r="C42" s="296" t="s">
        <v>773</v>
      </c>
      <c r="D42" s="286" t="s">
        <v>774</v>
      </c>
      <c r="E42" s="269"/>
      <c r="F42" s="269"/>
      <c r="G42" s="269"/>
      <c r="H42" s="296"/>
    </row>
    <row r="43" spans="1:8" ht="154">
      <c r="A43" s="1185"/>
      <c r="B43" s="296" t="s">
        <v>775</v>
      </c>
      <c r="C43" s="296" t="s">
        <v>776</v>
      </c>
      <c r="D43" s="286" t="s">
        <v>777</v>
      </c>
      <c r="E43" s="269"/>
      <c r="F43" s="269"/>
      <c r="G43" s="269"/>
      <c r="H43" s="296" t="s">
        <v>778</v>
      </c>
    </row>
    <row r="44" spans="1:8" ht="42">
      <c r="A44" s="1185"/>
      <c r="B44" s="300" t="s">
        <v>779</v>
      </c>
      <c r="C44" s="300" t="s">
        <v>780</v>
      </c>
      <c r="D44" s="301" t="s">
        <v>781</v>
      </c>
      <c r="E44" s="302"/>
      <c r="F44" s="302"/>
      <c r="G44" s="302"/>
      <c r="H44" s="300"/>
    </row>
    <row r="45" spans="1:8" ht="18" customHeight="1" thickBot="1">
      <c r="A45" s="1183" t="s">
        <v>782</v>
      </c>
      <c r="B45" s="1183"/>
      <c r="C45" s="1183"/>
      <c r="D45" s="330"/>
      <c r="E45" s="330"/>
      <c r="F45" s="330"/>
      <c r="G45" s="330"/>
      <c r="H45" s="330"/>
    </row>
    <row r="46" spans="1:8" ht="98">
      <c r="A46" s="1191" t="s">
        <v>694</v>
      </c>
      <c r="B46" s="296" t="s">
        <v>783</v>
      </c>
      <c r="C46" s="296" t="s">
        <v>784</v>
      </c>
      <c r="D46" s="286" t="s">
        <v>785</v>
      </c>
      <c r="E46" s="269"/>
      <c r="F46" s="269"/>
      <c r="G46" s="269"/>
      <c r="H46" s="296"/>
    </row>
    <row r="47" spans="1:8" ht="70">
      <c r="A47" s="1194"/>
      <c r="B47" s="296" t="s">
        <v>786</v>
      </c>
      <c r="C47" s="296" t="s">
        <v>787</v>
      </c>
      <c r="D47" s="286" t="s">
        <v>788</v>
      </c>
      <c r="E47" s="269" t="s">
        <v>789</v>
      </c>
      <c r="F47" s="269"/>
      <c r="G47" s="269"/>
      <c r="H47" s="296" t="s">
        <v>790</v>
      </c>
    </row>
    <row r="48" spans="1:8" s="290" customFormat="1">
      <c r="A48" s="318" t="s">
        <v>791</v>
      </c>
      <c r="B48" s="319"/>
      <c r="C48" s="319"/>
      <c r="D48" s="319"/>
      <c r="E48" s="320"/>
      <c r="F48" s="320"/>
      <c r="G48" s="320"/>
      <c r="H48" s="320"/>
    </row>
    <row r="49" spans="1:8" ht="18" customHeight="1" thickBot="1">
      <c r="A49" s="1183" t="s">
        <v>792</v>
      </c>
      <c r="B49" s="1183"/>
      <c r="C49" s="1183"/>
      <c r="D49" s="330"/>
      <c r="E49" s="330"/>
      <c r="F49" s="330"/>
      <c r="G49" s="330"/>
      <c r="H49" s="330"/>
    </row>
    <row r="50" spans="1:8" ht="42">
      <c r="A50" s="1193" t="s">
        <v>793</v>
      </c>
      <c r="B50" s="296" t="s">
        <v>794</v>
      </c>
      <c r="C50" s="296" t="s">
        <v>795</v>
      </c>
      <c r="D50" s="286" t="s">
        <v>796</v>
      </c>
      <c r="E50" s="269"/>
      <c r="F50" s="269"/>
      <c r="G50" s="269"/>
      <c r="H50" s="296"/>
    </row>
    <row r="51" spans="1:8" ht="42">
      <c r="A51" s="1185"/>
      <c r="B51" s="296" t="s">
        <v>797</v>
      </c>
      <c r="C51" s="296" t="s">
        <v>798</v>
      </c>
      <c r="D51" s="286" t="s">
        <v>799</v>
      </c>
      <c r="E51" s="269"/>
      <c r="F51" s="269"/>
      <c r="G51" s="269"/>
      <c r="H51" s="296"/>
    </row>
    <row r="52" spans="1:8" ht="332">
      <c r="A52" s="1185"/>
      <c r="B52" s="300" t="s">
        <v>800</v>
      </c>
      <c r="C52" s="300" t="s">
        <v>801</v>
      </c>
      <c r="D52" s="301" t="s">
        <v>802</v>
      </c>
      <c r="E52" s="302"/>
      <c r="F52" s="302"/>
      <c r="G52" s="302"/>
      <c r="H52" s="297" t="s">
        <v>803</v>
      </c>
    </row>
    <row r="53" spans="1:8" s="289" customFormat="1" ht="18">
      <c r="A53" s="318" t="s">
        <v>804</v>
      </c>
      <c r="B53" s="318"/>
      <c r="C53" s="318"/>
      <c r="D53" s="318"/>
      <c r="E53" s="318"/>
      <c r="F53" s="318"/>
      <c r="G53" s="318"/>
      <c r="H53" s="318"/>
    </row>
    <row r="54" spans="1:8" ht="18" customHeight="1" thickBot="1">
      <c r="A54" s="1183" t="s">
        <v>805</v>
      </c>
      <c r="B54" s="1183"/>
      <c r="C54" s="1183"/>
      <c r="D54" s="330"/>
      <c r="E54" s="330"/>
      <c r="F54" s="330"/>
      <c r="G54" s="330"/>
      <c r="H54" s="330"/>
    </row>
    <row r="55" spans="1:8" ht="56">
      <c r="A55" s="323" t="s">
        <v>793</v>
      </c>
      <c r="B55" s="296" t="s">
        <v>800</v>
      </c>
      <c r="C55" s="296" t="s">
        <v>801</v>
      </c>
      <c r="D55" s="286" t="s">
        <v>806</v>
      </c>
      <c r="E55" s="269"/>
      <c r="F55" s="269"/>
      <c r="G55" s="269"/>
      <c r="H55" s="296"/>
    </row>
    <row r="56" spans="1:8" ht="28">
      <c r="A56" s="1190" t="s">
        <v>807</v>
      </c>
      <c r="B56" s="296" t="s">
        <v>808</v>
      </c>
      <c r="C56" s="296" t="s">
        <v>809</v>
      </c>
      <c r="D56" s="286" t="s">
        <v>810</v>
      </c>
      <c r="E56" s="269"/>
      <c r="F56" s="269"/>
      <c r="G56" s="269"/>
      <c r="H56" s="296"/>
    </row>
    <row r="57" spans="1:8" ht="70">
      <c r="A57" s="1185"/>
      <c r="B57" s="296" t="s">
        <v>811</v>
      </c>
      <c r="C57" s="296" t="s">
        <v>812</v>
      </c>
      <c r="D57" s="286" t="s">
        <v>813</v>
      </c>
      <c r="E57" s="269" t="s">
        <v>814</v>
      </c>
      <c r="F57" s="269"/>
      <c r="G57" s="269"/>
      <c r="H57" s="296" t="s">
        <v>767</v>
      </c>
    </row>
    <row r="58" spans="1:8">
      <c r="A58" s="1185"/>
      <c r="B58" s="296" t="s">
        <v>815</v>
      </c>
      <c r="C58" s="296" t="s">
        <v>816</v>
      </c>
      <c r="D58" s="286" t="s">
        <v>700</v>
      </c>
      <c r="E58" s="269"/>
      <c r="F58" s="269"/>
      <c r="G58" s="269"/>
      <c r="H58" s="296"/>
    </row>
    <row r="59" spans="1:8">
      <c r="A59" s="1185"/>
      <c r="B59" s="300" t="s">
        <v>817</v>
      </c>
      <c r="C59" s="300" t="s">
        <v>818</v>
      </c>
      <c r="D59" s="301" t="s">
        <v>819</v>
      </c>
      <c r="E59" s="302"/>
      <c r="F59" s="302"/>
      <c r="G59" s="302"/>
      <c r="H59" s="300"/>
    </row>
    <row r="60" spans="1:8" ht="18" customHeight="1" thickBot="1">
      <c r="A60" s="1183" t="s">
        <v>820</v>
      </c>
      <c r="B60" s="1183"/>
      <c r="C60" s="1183"/>
      <c r="D60" s="330"/>
      <c r="E60" s="330"/>
      <c r="F60" s="330"/>
      <c r="G60" s="330"/>
      <c r="H60" s="330"/>
    </row>
    <row r="61" spans="1:8" ht="126">
      <c r="A61" s="323" t="s">
        <v>793</v>
      </c>
      <c r="B61" s="296" t="s">
        <v>800</v>
      </c>
      <c r="C61" s="296" t="s">
        <v>801</v>
      </c>
      <c r="D61" s="286" t="s">
        <v>821</v>
      </c>
      <c r="E61" s="269"/>
      <c r="F61" s="269"/>
      <c r="G61" s="269"/>
      <c r="H61" s="296"/>
    </row>
    <row r="62" spans="1:8" ht="56">
      <c r="A62" s="1187" t="s">
        <v>822</v>
      </c>
      <c r="B62" s="296" t="s">
        <v>823</v>
      </c>
      <c r="C62" s="296" t="s">
        <v>824</v>
      </c>
      <c r="D62" s="286" t="s">
        <v>825</v>
      </c>
      <c r="E62" s="269"/>
      <c r="F62" s="269"/>
      <c r="G62" s="269"/>
      <c r="H62" s="296" t="s">
        <v>826</v>
      </c>
    </row>
    <row r="63" spans="1:8" ht="56">
      <c r="A63" s="1182"/>
      <c r="B63" s="300" t="s">
        <v>827</v>
      </c>
      <c r="C63" s="300" t="s">
        <v>828</v>
      </c>
      <c r="D63" s="301" t="s">
        <v>829</v>
      </c>
      <c r="E63" s="302"/>
      <c r="F63" s="302"/>
      <c r="G63" s="302"/>
      <c r="H63" s="300"/>
    </row>
    <row r="64" spans="1:8" ht="18" customHeight="1" thickBot="1">
      <c r="A64" s="1183" t="s">
        <v>830</v>
      </c>
      <c r="B64" s="1183"/>
      <c r="C64" s="1183"/>
      <c r="D64" s="330"/>
      <c r="E64" s="330"/>
      <c r="F64" s="330"/>
      <c r="G64" s="330"/>
      <c r="H64" s="330"/>
    </row>
    <row r="65" spans="1:8" ht="28">
      <c r="A65" s="323" t="s">
        <v>793</v>
      </c>
      <c r="B65" s="296" t="s">
        <v>800</v>
      </c>
      <c r="C65" s="296" t="s">
        <v>801</v>
      </c>
      <c r="D65" s="286" t="s">
        <v>831</v>
      </c>
      <c r="E65" s="269"/>
      <c r="F65" s="269"/>
      <c r="G65" s="269"/>
      <c r="H65" s="296"/>
    </row>
    <row r="66" spans="1:8" ht="70">
      <c r="A66" s="322" t="s">
        <v>832</v>
      </c>
      <c r="B66" s="300" t="s">
        <v>833</v>
      </c>
      <c r="C66" s="300" t="s">
        <v>834</v>
      </c>
      <c r="D66" s="301" t="s">
        <v>835</v>
      </c>
      <c r="E66" s="302"/>
      <c r="F66" s="302"/>
      <c r="G66" s="302"/>
      <c r="H66" s="300"/>
    </row>
    <row r="67" spans="1:8" ht="18" customHeight="1" thickBot="1">
      <c r="A67" s="1183" t="s">
        <v>836</v>
      </c>
      <c r="B67" s="1183"/>
      <c r="C67" s="1183"/>
      <c r="D67" s="330"/>
      <c r="E67" s="330"/>
      <c r="F67" s="330"/>
      <c r="G67" s="330"/>
      <c r="H67" s="330"/>
    </row>
    <row r="68" spans="1:8" ht="98">
      <c r="A68" s="323" t="s">
        <v>793</v>
      </c>
      <c r="B68" s="296" t="s">
        <v>800</v>
      </c>
      <c r="C68" s="296" t="s">
        <v>801</v>
      </c>
      <c r="D68" s="286" t="s">
        <v>837</v>
      </c>
      <c r="E68" s="269"/>
      <c r="F68" s="269"/>
      <c r="G68" s="269"/>
      <c r="H68" s="296" t="s">
        <v>838</v>
      </c>
    </row>
    <row r="69" spans="1:8" ht="119" customHeight="1">
      <c r="A69" s="1187" t="s">
        <v>839</v>
      </c>
      <c r="B69" s="300" t="s">
        <v>840</v>
      </c>
      <c r="C69" s="300" t="s">
        <v>841</v>
      </c>
      <c r="D69" s="301" t="s">
        <v>842</v>
      </c>
      <c r="E69" s="302" t="s">
        <v>843</v>
      </c>
      <c r="F69" s="302"/>
      <c r="G69" s="302"/>
      <c r="H69" s="300" t="s">
        <v>844</v>
      </c>
    </row>
    <row r="70" spans="1:8" ht="42">
      <c r="A70" s="1182"/>
      <c r="B70" s="296" t="s">
        <v>845</v>
      </c>
      <c r="C70" s="296" t="s">
        <v>846</v>
      </c>
      <c r="D70" s="286" t="s">
        <v>847</v>
      </c>
      <c r="E70" s="269" t="s">
        <v>848</v>
      </c>
      <c r="F70" s="269"/>
      <c r="G70" s="269"/>
      <c r="H70" s="296"/>
    </row>
    <row r="71" spans="1:8">
      <c r="A71" s="1182"/>
      <c r="B71" s="300" t="s">
        <v>849</v>
      </c>
      <c r="C71" s="300" t="s">
        <v>850</v>
      </c>
      <c r="D71" s="301" t="s">
        <v>842</v>
      </c>
      <c r="E71" s="302"/>
      <c r="F71" s="302"/>
      <c r="G71" s="302"/>
      <c r="H71" s="300"/>
    </row>
    <row r="72" spans="1:8" ht="18" customHeight="1" thickBot="1">
      <c r="A72" s="1183" t="s">
        <v>851</v>
      </c>
      <c r="B72" s="1183"/>
      <c r="C72" s="1183"/>
      <c r="D72" s="330"/>
      <c r="E72" s="330"/>
      <c r="F72" s="330"/>
      <c r="G72" s="330"/>
      <c r="H72" s="330"/>
    </row>
    <row r="73" spans="1:8" ht="98">
      <c r="A73" s="323" t="s">
        <v>793</v>
      </c>
      <c r="B73" s="296" t="s">
        <v>800</v>
      </c>
      <c r="C73" s="296" t="s">
        <v>801</v>
      </c>
      <c r="D73" s="286" t="s">
        <v>837</v>
      </c>
      <c r="E73" s="269"/>
      <c r="F73" s="269"/>
      <c r="G73" s="269"/>
      <c r="H73" s="296" t="s">
        <v>838</v>
      </c>
    </row>
    <row r="74" spans="1:8" ht="119" customHeight="1">
      <c r="A74" s="322" t="s">
        <v>852</v>
      </c>
      <c r="B74" s="300" t="s">
        <v>853</v>
      </c>
      <c r="C74" s="300" t="s">
        <v>854</v>
      </c>
      <c r="D74" s="301" t="s">
        <v>842</v>
      </c>
      <c r="E74" s="302"/>
      <c r="F74" s="302"/>
      <c r="G74" s="302"/>
      <c r="H74" s="300" t="s">
        <v>844</v>
      </c>
    </row>
    <row r="75" spans="1:8" ht="18" customHeight="1" thickBot="1">
      <c r="A75" s="1183" t="s">
        <v>855</v>
      </c>
      <c r="B75" s="1183"/>
      <c r="C75" s="1183"/>
      <c r="D75" s="330"/>
      <c r="E75" s="330"/>
      <c r="F75" s="330"/>
      <c r="G75" s="330"/>
      <c r="H75" s="330"/>
    </row>
    <row r="76" spans="1:8" ht="238">
      <c r="A76" s="323" t="s">
        <v>793</v>
      </c>
      <c r="B76" s="296" t="s">
        <v>800</v>
      </c>
      <c r="C76" s="296" t="s">
        <v>801</v>
      </c>
      <c r="D76" s="286" t="s">
        <v>856</v>
      </c>
      <c r="E76" s="269"/>
      <c r="F76" s="269"/>
      <c r="G76" s="269"/>
      <c r="H76" s="296" t="s">
        <v>857</v>
      </c>
    </row>
    <row r="77" spans="1:8" ht="252">
      <c r="A77" s="1188" t="s">
        <v>858</v>
      </c>
      <c r="B77" s="300" t="s">
        <v>859</v>
      </c>
      <c r="C77" s="300" t="s">
        <v>860</v>
      </c>
      <c r="D77" s="301" t="s">
        <v>521</v>
      </c>
      <c r="E77" s="302" t="s">
        <v>861</v>
      </c>
      <c r="F77" s="302"/>
      <c r="G77" s="302"/>
      <c r="H77" s="300" t="s">
        <v>862</v>
      </c>
    </row>
    <row r="78" spans="1:8" ht="140">
      <c r="A78" s="1189"/>
      <c r="B78" s="325" t="s">
        <v>863</v>
      </c>
      <c r="C78" s="325" t="s">
        <v>864</v>
      </c>
      <c r="D78" s="326" t="s">
        <v>521</v>
      </c>
      <c r="E78" s="327" t="s">
        <v>865</v>
      </c>
      <c r="F78" s="327"/>
      <c r="G78" s="327"/>
      <c r="H78" s="325"/>
    </row>
    <row r="79" spans="1:8" ht="252">
      <c r="A79" s="1189"/>
      <c r="B79" s="300" t="s">
        <v>866</v>
      </c>
      <c r="C79" s="300" t="s">
        <v>867</v>
      </c>
      <c r="D79" s="301" t="s">
        <v>868</v>
      </c>
      <c r="E79" s="302" t="s">
        <v>869</v>
      </c>
      <c r="F79" s="302"/>
      <c r="G79" s="302"/>
      <c r="H79" s="300" t="s">
        <v>862</v>
      </c>
    </row>
    <row r="80" spans="1:8" ht="18" customHeight="1" thickBot="1">
      <c r="A80" s="1183" t="s">
        <v>870</v>
      </c>
      <c r="B80" s="1183"/>
      <c r="C80" s="1183"/>
      <c r="D80" s="330"/>
      <c r="E80" s="330"/>
      <c r="F80" s="330"/>
      <c r="G80" s="330"/>
      <c r="H80" s="330"/>
    </row>
    <row r="81" spans="1:8" ht="238">
      <c r="A81" s="323" t="s">
        <v>793</v>
      </c>
      <c r="B81" s="296" t="s">
        <v>800</v>
      </c>
      <c r="C81" s="296" t="s">
        <v>801</v>
      </c>
      <c r="D81" s="286" t="s">
        <v>871</v>
      </c>
      <c r="E81" s="269"/>
      <c r="F81" s="269"/>
      <c r="G81" s="269"/>
      <c r="H81" s="296" t="s">
        <v>857</v>
      </c>
    </row>
    <row r="82" spans="1:8" ht="306" customHeight="1">
      <c r="A82" s="1190" t="s">
        <v>872</v>
      </c>
      <c r="B82" s="296" t="s">
        <v>873</v>
      </c>
      <c r="C82" s="296" t="s">
        <v>874</v>
      </c>
      <c r="D82" s="286" t="s">
        <v>875</v>
      </c>
      <c r="E82" s="269" t="s">
        <v>876</v>
      </c>
      <c r="F82" s="269"/>
      <c r="G82" s="269"/>
      <c r="H82" s="296" t="s">
        <v>862</v>
      </c>
    </row>
    <row r="83" spans="1:8" ht="28">
      <c r="A83" s="1185"/>
      <c r="B83" s="296" t="s">
        <v>877</v>
      </c>
      <c r="C83" s="296" t="s">
        <v>878</v>
      </c>
      <c r="D83" s="286" t="s">
        <v>521</v>
      </c>
      <c r="E83" s="269" t="s">
        <v>879</v>
      </c>
      <c r="F83" s="269"/>
      <c r="G83" s="269"/>
      <c r="H83" s="296"/>
    </row>
    <row r="84" spans="1:8" ht="28">
      <c r="A84" s="1185"/>
      <c r="B84" s="296" t="s">
        <v>880</v>
      </c>
      <c r="C84" s="296" t="s">
        <v>881</v>
      </c>
      <c r="D84" s="286" t="s">
        <v>882</v>
      </c>
      <c r="E84" s="269"/>
      <c r="F84" s="269"/>
      <c r="G84" s="269"/>
      <c r="H84" s="296"/>
    </row>
    <row r="85" spans="1:8">
      <c r="A85" s="1185"/>
      <c r="B85" s="325" t="s">
        <v>883</v>
      </c>
      <c r="C85" s="325" t="s">
        <v>884</v>
      </c>
      <c r="D85" s="326" t="s">
        <v>885</v>
      </c>
      <c r="E85" s="327"/>
      <c r="F85" s="327"/>
      <c r="G85" s="327"/>
      <c r="H85" s="325"/>
    </row>
    <row r="86" spans="1:8">
      <c r="A86" s="1185"/>
      <c r="B86" s="300" t="s">
        <v>886</v>
      </c>
      <c r="C86" s="300" t="s">
        <v>887</v>
      </c>
      <c r="D86" s="301" t="s">
        <v>885</v>
      </c>
      <c r="E86" s="302"/>
      <c r="F86" s="302"/>
      <c r="G86" s="302"/>
      <c r="H86" s="300"/>
    </row>
    <row r="87" spans="1:8" ht="18" customHeight="1" thickBot="1">
      <c r="A87" s="1183" t="s">
        <v>888</v>
      </c>
      <c r="B87" s="1183"/>
      <c r="C87" s="1183"/>
      <c r="D87" s="330"/>
      <c r="E87" s="330"/>
      <c r="F87" s="330"/>
      <c r="G87" s="330"/>
      <c r="H87" s="330"/>
    </row>
    <row r="88" spans="1:8" ht="238">
      <c r="A88" s="328" t="s">
        <v>793</v>
      </c>
      <c r="B88" s="296" t="s">
        <v>800</v>
      </c>
      <c r="C88" s="296" t="s">
        <v>801</v>
      </c>
      <c r="D88" s="286" t="s">
        <v>871</v>
      </c>
      <c r="E88" s="269"/>
      <c r="F88" s="269"/>
      <c r="G88" s="269"/>
      <c r="H88" s="296" t="s">
        <v>857</v>
      </c>
    </row>
    <row r="89" spans="1:8" ht="252">
      <c r="A89" s="1184" t="s">
        <v>889</v>
      </c>
      <c r="B89" s="296" t="s">
        <v>890</v>
      </c>
      <c r="C89" s="296" t="s">
        <v>891</v>
      </c>
      <c r="D89" s="286" t="s">
        <v>892</v>
      </c>
      <c r="E89" s="269"/>
      <c r="F89" s="269"/>
      <c r="G89" s="269"/>
      <c r="H89" s="296" t="s">
        <v>862</v>
      </c>
    </row>
    <row r="90" spans="1:8" ht="42">
      <c r="A90" s="1185"/>
      <c r="B90" s="296" t="s">
        <v>893</v>
      </c>
      <c r="C90" s="296" t="s">
        <v>894</v>
      </c>
      <c r="D90" s="286" t="s">
        <v>892</v>
      </c>
      <c r="E90" s="269"/>
      <c r="F90" s="269"/>
      <c r="G90" s="269"/>
      <c r="H90" s="296"/>
    </row>
    <row r="91" spans="1:8" ht="42">
      <c r="A91" s="1185"/>
      <c r="B91" s="296" t="s">
        <v>895</v>
      </c>
      <c r="C91" s="296" t="s">
        <v>896</v>
      </c>
      <c r="D91" s="286" t="s">
        <v>892</v>
      </c>
      <c r="E91" s="269"/>
      <c r="F91" s="269"/>
      <c r="G91" s="269"/>
      <c r="H91" s="296"/>
    </row>
    <row r="92" spans="1:8" ht="28">
      <c r="A92" s="1185"/>
      <c r="B92" s="296" t="s">
        <v>897</v>
      </c>
      <c r="C92" s="296" t="s">
        <v>898</v>
      </c>
      <c r="D92" s="286" t="s">
        <v>899</v>
      </c>
      <c r="E92" s="269"/>
      <c r="F92" s="269"/>
      <c r="G92" s="269"/>
      <c r="H92" s="296"/>
    </row>
    <row r="93" spans="1:8" ht="28">
      <c r="A93" s="1185"/>
      <c r="B93" s="296" t="s">
        <v>900</v>
      </c>
      <c r="C93" s="296" t="s">
        <v>901</v>
      </c>
      <c r="D93" s="286" t="s">
        <v>902</v>
      </c>
      <c r="E93" s="269"/>
      <c r="F93" s="269"/>
      <c r="G93" s="269"/>
      <c r="H93" s="296"/>
    </row>
    <row r="94" spans="1:8" ht="28">
      <c r="A94" s="1185"/>
      <c r="B94" s="325" t="s">
        <v>903</v>
      </c>
      <c r="C94" s="325" t="s">
        <v>904</v>
      </c>
      <c r="D94" s="326" t="s">
        <v>521</v>
      </c>
      <c r="E94" s="327" t="s">
        <v>905</v>
      </c>
      <c r="F94" s="327"/>
      <c r="G94" s="327"/>
      <c r="H94" s="325"/>
    </row>
    <row r="95" spans="1:8" ht="28">
      <c r="A95" s="1185"/>
      <c r="B95" s="300" t="s">
        <v>906</v>
      </c>
      <c r="C95" s="300" t="s">
        <v>907</v>
      </c>
      <c r="D95" s="301" t="s">
        <v>521</v>
      </c>
      <c r="E95" s="302" t="s">
        <v>905</v>
      </c>
      <c r="F95" s="302"/>
      <c r="G95" s="302"/>
      <c r="H95" s="300"/>
    </row>
    <row r="96" spans="1:8" ht="18" customHeight="1" thickBot="1">
      <c r="A96" s="1183" t="s">
        <v>908</v>
      </c>
      <c r="B96" s="1183"/>
      <c r="C96" s="1183"/>
      <c r="D96" s="330"/>
      <c r="E96" s="330"/>
      <c r="F96" s="330"/>
      <c r="G96" s="330"/>
      <c r="H96" s="330"/>
    </row>
    <row r="97" spans="1:8" ht="154">
      <c r="A97" s="329" t="s">
        <v>793</v>
      </c>
      <c r="B97" s="296" t="s">
        <v>800</v>
      </c>
      <c r="C97" s="296" t="s">
        <v>801</v>
      </c>
      <c r="D97" s="286" t="s">
        <v>856</v>
      </c>
      <c r="E97" s="269"/>
      <c r="F97" s="269"/>
      <c r="G97" s="269"/>
      <c r="H97" s="296" t="s">
        <v>909</v>
      </c>
    </row>
    <row r="98" spans="1:8" ht="187.25" customHeight="1">
      <c r="A98" s="1184" t="s">
        <v>910</v>
      </c>
      <c r="B98" s="296" t="s">
        <v>911</v>
      </c>
      <c r="C98" s="296" t="s">
        <v>912</v>
      </c>
      <c r="D98" s="286" t="s">
        <v>913</v>
      </c>
      <c r="E98" s="269" t="s">
        <v>914</v>
      </c>
      <c r="F98" s="269"/>
      <c r="G98" s="269"/>
      <c r="H98" s="296" t="s">
        <v>778</v>
      </c>
    </row>
    <row r="99" spans="1:8" ht="56">
      <c r="A99" s="1185"/>
      <c r="B99" s="296" t="s">
        <v>915</v>
      </c>
      <c r="C99" s="296" t="s">
        <v>916</v>
      </c>
      <c r="D99" s="286" t="s">
        <v>913</v>
      </c>
      <c r="E99" s="269" t="s">
        <v>914</v>
      </c>
      <c r="F99" s="269"/>
      <c r="G99" s="269"/>
      <c r="H99" s="296"/>
    </row>
    <row r="100" spans="1:8">
      <c r="A100" s="1185"/>
      <c r="B100" s="296" t="s">
        <v>917</v>
      </c>
      <c r="C100" s="296" t="s">
        <v>918</v>
      </c>
      <c r="D100" s="286" t="s">
        <v>919</v>
      </c>
      <c r="E100" s="269"/>
      <c r="F100" s="269"/>
      <c r="G100" s="269"/>
      <c r="H100" s="296"/>
    </row>
    <row r="101" spans="1:8" ht="70">
      <c r="A101" s="1185"/>
      <c r="B101" s="325" t="s">
        <v>920</v>
      </c>
      <c r="C101" s="325" t="s">
        <v>921</v>
      </c>
      <c r="D101" s="326" t="s">
        <v>919</v>
      </c>
      <c r="E101" s="327" t="s">
        <v>922</v>
      </c>
      <c r="F101" s="327"/>
      <c r="G101" s="327"/>
      <c r="H101" s="325"/>
    </row>
    <row r="102" spans="1:8" ht="28">
      <c r="A102" s="1185"/>
      <c r="B102" s="300" t="s">
        <v>923</v>
      </c>
      <c r="C102" s="300" t="s">
        <v>924</v>
      </c>
      <c r="D102" s="301" t="s">
        <v>925</v>
      </c>
      <c r="E102" s="302"/>
      <c r="F102" s="302"/>
      <c r="G102" s="302"/>
      <c r="H102" s="300"/>
    </row>
    <row r="103" spans="1:8" ht="18" customHeight="1" thickBot="1">
      <c r="A103" s="1183" t="s">
        <v>926</v>
      </c>
      <c r="B103" s="1183"/>
      <c r="C103" s="1183"/>
      <c r="D103" s="330"/>
      <c r="E103" s="330"/>
      <c r="F103" s="330"/>
      <c r="G103" s="330"/>
      <c r="H103" s="330"/>
    </row>
    <row r="104" spans="1:8" ht="238">
      <c r="A104" s="306" t="s">
        <v>793</v>
      </c>
      <c r="B104" s="296" t="s">
        <v>800</v>
      </c>
      <c r="C104" s="296" t="s">
        <v>801</v>
      </c>
      <c r="D104" s="286" t="s">
        <v>831</v>
      </c>
      <c r="E104" s="269"/>
      <c r="F104" s="269"/>
      <c r="G104" s="269"/>
      <c r="H104" s="296" t="s">
        <v>857</v>
      </c>
    </row>
    <row r="105" spans="1:8" ht="187.25" customHeight="1">
      <c r="A105" s="1181" t="s">
        <v>927</v>
      </c>
      <c r="B105" s="297" t="s">
        <v>928</v>
      </c>
      <c r="C105" s="297" t="s">
        <v>929</v>
      </c>
      <c r="D105" s="298" t="s">
        <v>930</v>
      </c>
      <c r="E105" s="299"/>
      <c r="F105" s="299"/>
      <c r="G105" s="299"/>
      <c r="H105" s="297" t="s">
        <v>857</v>
      </c>
    </row>
    <row r="106" spans="1:8" ht="28">
      <c r="A106" s="1182"/>
      <c r="B106" s="333" t="s">
        <v>931</v>
      </c>
      <c r="C106" s="333" t="s">
        <v>932</v>
      </c>
      <c r="D106" s="332" t="s">
        <v>933</v>
      </c>
      <c r="E106" s="331"/>
      <c r="F106" s="331"/>
      <c r="G106" s="331"/>
      <c r="H106" s="333"/>
    </row>
    <row r="107" spans="1:8" ht="18" customHeight="1" thickBot="1">
      <c r="A107" s="1183" t="s">
        <v>934</v>
      </c>
      <c r="B107" s="1183"/>
      <c r="C107" s="1183"/>
      <c r="D107" s="330"/>
      <c r="E107" s="330"/>
      <c r="F107" s="330"/>
      <c r="G107" s="330"/>
      <c r="H107" s="330"/>
    </row>
    <row r="108" spans="1:8" ht="168">
      <c r="A108" s="306" t="s">
        <v>793</v>
      </c>
      <c r="B108" s="296" t="s">
        <v>800</v>
      </c>
      <c r="C108" s="296" t="s">
        <v>801</v>
      </c>
      <c r="D108" s="286" t="s">
        <v>935</v>
      </c>
      <c r="E108" s="269"/>
      <c r="F108" s="269"/>
      <c r="G108" s="269"/>
      <c r="H108" s="296" t="s">
        <v>936</v>
      </c>
    </row>
    <row r="109" spans="1:8" ht="221" customHeight="1">
      <c r="A109" s="1184" t="s">
        <v>937</v>
      </c>
      <c r="B109" s="296" t="s">
        <v>938</v>
      </c>
      <c r="C109" s="296" t="s">
        <v>939</v>
      </c>
      <c r="D109" s="286" t="s">
        <v>940</v>
      </c>
      <c r="E109" s="269"/>
      <c r="F109" s="269"/>
      <c r="G109" s="269"/>
      <c r="H109" s="296" t="s">
        <v>936</v>
      </c>
    </row>
    <row r="110" spans="1:8" ht="28">
      <c r="A110" s="1185"/>
      <c r="B110" s="297" t="s">
        <v>941</v>
      </c>
      <c r="C110" s="297" t="s">
        <v>942</v>
      </c>
      <c r="D110" s="298" t="s">
        <v>943</v>
      </c>
      <c r="E110" s="299"/>
      <c r="F110" s="299"/>
      <c r="G110" s="299"/>
      <c r="H110" s="297"/>
    </row>
    <row r="111" spans="1:8" ht="70">
      <c r="A111" s="1185"/>
      <c r="B111" s="333" t="s">
        <v>944</v>
      </c>
      <c r="C111" s="333" t="s">
        <v>945</v>
      </c>
      <c r="D111" s="332" t="s">
        <v>946</v>
      </c>
      <c r="E111" s="331"/>
      <c r="F111" s="331"/>
      <c r="G111" s="331"/>
      <c r="H111" s="333"/>
    </row>
    <row r="112" spans="1:8" ht="18" customHeight="1" thickBot="1">
      <c r="A112" s="1183" t="s">
        <v>947</v>
      </c>
      <c r="B112" s="1183"/>
      <c r="C112" s="1183"/>
      <c r="D112" s="330"/>
      <c r="E112" s="330"/>
      <c r="F112" s="330"/>
      <c r="G112" s="330"/>
      <c r="H112" s="330"/>
    </row>
    <row r="113" spans="1:8" ht="168">
      <c r="A113" s="306" t="s">
        <v>793</v>
      </c>
      <c r="B113" s="297" t="s">
        <v>800</v>
      </c>
      <c r="C113" s="297" t="s">
        <v>801</v>
      </c>
      <c r="D113" s="298" t="s">
        <v>948</v>
      </c>
      <c r="E113" s="299"/>
      <c r="F113" s="299"/>
      <c r="G113" s="299"/>
      <c r="H113" s="297" t="s">
        <v>936</v>
      </c>
    </row>
    <row r="114" spans="1:8" ht="221" customHeight="1">
      <c r="A114" s="334" t="s">
        <v>949</v>
      </c>
      <c r="B114" s="333" t="s">
        <v>950</v>
      </c>
      <c r="C114" s="333" t="s">
        <v>951</v>
      </c>
      <c r="D114" s="332" t="s">
        <v>952</v>
      </c>
      <c r="E114" s="331"/>
      <c r="F114" s="331"/>
      <c r="G114" s="331"/>
      <c r="H114" s="333" t="s">
        <v>953</v>
      </c>
    </row>
    <row r="115" spans="1:8" ht="17" thickBot="1">
      <c r="A115" s="1180" t="s">
        <v>954</v>
      </c>
      <c r="B115" s="1180"/>
      <c r="C115" s="1180"/>
      <c r="D115" s="341"/>
      <c r="E115" s="341"/>
      <c r="F115" s="341"/>
      <c r="G115" s="341"/>
      <c r="H115" s="341"/>
    </row>
    <row r="116" spans="1:8" ht="28">
      <c r="A116" s="306" t="s">
        <v>793</v>
      </c>
      <c r="B116" s="296" t="s">
        <v>800</v>
      </c>
      <c r="C116" s="296" t="s">
        <v>801</v>
      </c>
      <c r="D116" s="286" t="s">
        <v>955</v>
      </c>
      <c r="E116" s="269"/>
      <c r="F116" s="269"/>
      <c r="G116" s="269"/>
      <c r="H116" s="296"/>
    </row>
    <row r="117" spans="1:8" ht="210">
      <c r="A117" s="1181" t="s">
        <v>956</v>
      </c>
      <c r="B117" s="296" t="s">
        <v>957</v>
      </c>
      <c r="C117" s="296" t="s">
        <v>958</v>
      </c>
      <c r="D117" s="286" t="s">
        <v>959</v>
      </c>
      <c r="E117" s="269"/>
      <c r="F117" s="269"/>
      <c r="G117" s="269"/>
      <c r="H117" s="296"/>
    </row>
    <row r="118" spans="1:8">
      <c r="A118" s="1182"/>
      <c r="B118" s="296" t="s">
        <v>960</v>
      </c>
      <c r="C118" s="296" t="s">
        <v>961</v>
      </c>
      <c r="D118" s="286" t="s">
        <v>962</v>
      </c>
      <c r="E118" s="269"/>
      <c r="F118" s="269"/>
      <c r="G118" s="269"/>
      <c r="H118" s="296"/>
    </row>
    <row r="119" spans="1:8" ht="154">
      <c r="A119" s="1182"/>
      <c r="B119" s="296" t="s">
        <v>963</v>
      </c>
      <c r="C119" s="296" t="s">
        <v>964</v>
      </c>
      <c r="D119" s="286" t="s">
        <v>965</v>
      </c>
      <c r="E119" s="269"/>
      <c r="F119" s="269"/>
      <c r="G119" s="269"/>
      <c r="H119" s="296"/>
    </row>
    <row r="120" spans="1:8" ht="154">
      <c r="A120" s="1182"/>
      <c r="B120" s="296" t="s">
        <v>966</v>
      </c>
      <c r="C120" s="296" t="s">
        <v>967</v>
      </c>
      <c r="D120" s="286" t="s">
        <v>968</v>
      </c>
      <c r="E120" s="269"/>
      <c r="F120" s="269"/>
      <c r="G120" s="269"/>
      <c r="H120" s="296"/>
    </row>
    <row r="121" spans="1:8" ht="28">
      <c r="A121" s="1182"/>
      <c r="B121" s="296" t="s">
        <v>969</v>
      </c>
      <c r="C121" s="296" t="s">
        <v>970</v>
      </c>
      <c r="D121" s="286" t="s">
        <v>971</v>
      </c>
      <c r="E121" s="269"/>
      <c r="F121" s="269"/>
      <c r="G121" s="269"/>
      <c r="H121" s="296"/>
    </row>
    <row r="122" spans="1:8" ht="140">
      <c r="A122" s="1182"/>
      <c r="B122" s="296" t="s">
        <v>972</v>
      </c>
      <c r="C122" s="296" t="s">
        <v>973</v>
      </c>
      <c r="D122" s="286" t="s">
        <v>974</v>
      </c>
      <c r="E122" s="269"/>
      <c r="F122" s="269"/>
      <c r="G122" s="269"/>
      <c r="H122" s="296"/>
    </row>
    <row r="123" spans="1:8" ht="84">
      <c r="A123" s="1182"/>
      <c r="B123" s="296" t="s">
        <v>975</v>
      </c>
      <c r="C123" s="296" t="s">
        <v>976</v>
      </c>
      <c r="D123" s="286" t="s">
        <v>977</v>
      </c>
      <c r="E123" s="269"/>
      <c r="F123" s="269"/>
      <c r="G123" s="269"/>
      <c r="H123" s="296"/>
    </row>
    <row r="124" spans="1:8" ht="28">
      <c r="A124" s="1182"/>
      <c r="B124" s="296" t="s">
        <v>978</v>
      </c>
      <c r="C124" s="296" t="s">
        <v>979</v>
      </c>
      <c r="D124" s="286" t="s">
        <v>980</v>
      </c>
      <c r="E124" s="269"/>
      <c r="F124" s="269"/>
      <c r="G124" s="269"/>
      <c r="H124" s="296"/>
    </row>
    <row r="125" spans="1:8" ht="154">
      <c r="A125" s="1182"/>
      <c r="B125" s="297" t="s">
        <v>981</v>
      </c>
      <c r="C125" s="297" t="s">
        <v>982</v>
      </c>
      <c r="D125" s="298" t="s">
        <v>983</v>
      </c>
      <c r="E125" s="299"/>
      <c r="F125" s="299"/>
      <c r="G125" s="299"/>
      <c r="H125" s="297"/>
    </row>
    <row r="126" spans="1:8" ht="112">
      <c r="A126" s="1182"/>
      <c r="B126" s="333" t="s">
        <v>984</v>
      </c>
      <c r="C126" s="333" t="s">
        <v>985</v>
      </c>
      <c r="D126" s="332" t="s">
        <v>986</v>
      </c>
      <c r="E126" s="331" t="s">
        <v>987</v>
      </c>
      <c r="F126" s="331"/>
      <c r="G126" s="331"/>
      <c r="H126" s="333"/>
    </row>
    <row r="127" spans="1:8" ht="17" thickBot="1">
      <c r="A127" s="1186" t="s">
        <v>519</v>
      </c>
      <c r="B127" s="1186"/>
      <c r="C127" s="1186"/>
      <c r="D127" s="341"/>
      <c r="E127" s="341"/>
      <c r="F127" s="341"/>
      <c r="G127" s="341"/>
      <c r="H127" s="341"/>
    </row>
    <row r="128" spans="1:8" ht="28">
      <c r="A128" s="306" t="s">
        <v>793</v>
      </c>
      <c r="B128" s="296" t="s">
        <v>800</v>
      </c>
      <c r="C128" s="296" t="s">
        <v>801</v>
      </c>
      <c r="D128" s="286" t="s">
        <v>955</v>
      </c>
      <c r="E128" s="269"/>
      <c r="F128" s="269"/>
      <c r="G128" s="269"/>
      <c r="H128" s="296"/>
    </row>
    <row r="129" spans="1:8" ht="42">
      <c r="A129" s="1184" t="s">
        <v>988</v>
      </c>
      <c r="B129" s="296" t="s">
        <v>989</v>
      </c>
      <c r="C129" s="296" t="s">
        <v>990</v>
      </c>
      <c r="D129" s="286" t="s">
        <v>991</v>
      </c>
      <c r="E129" s="269" t="s">
        <v>992</v>
      </c>
      <c r="F129" s="269"/>
      <c r="G129" s="269"/>
      <c r="H129" s="296"/>
    </row>
    <row r="130" spans="1:8" ht="28">
      <c r="A130" s="1185"/>
      <c r="B130" s="297" t="s">
        <v>993</v>
      </c>
      <c r="C130" s="297" t="s">
        <v>994</v>
      </c>
      <c r="D130" s="298" t="s">
        <v>995</v>
      </c>
      <c r="E130" s="299"/>
      <c r="F130" s="299"/>
      <c r="G130" s="299"/>
      <c r="H130" s="297"/>
    </row>
    <row r="131" spans="1:8" ht="42">
      <c r="A131" s="1185"/>
      <c r="B131" s="333" t="s">
        <v>996</v>
      </c>
      <c r="C131" s="333" t="s">
        <v>997</v>
      </c>
      <c r="D131" s="332" t="s">
        <v>995</v>
      </c>
      <c r="E131" s="331" t="s">
        <v>998</v>
      </c>
      <c r="F131" s="331"/>
      <c r="G131" s="331"/>
      <c r="H131" s="333"/>
    </row>
    <row r="132" spans="1:8" ht="17" thickBot="1">
      <c r="A132" s="1186" t="s">
        <v>999</v>
      </c>
      <c r="B132" s="1186"/>
      <c r="C132" s="1186"/>
      <c r="D132" s="341"/>
      <c r="E132" s="341"/>
      <c r="F132" s="341"/>
      <c r="G132" s="341"/>
      <c r="H132" s="341"/>
    </row>
    <row r="133" spans="1:8" ht="56">
      <c r="A133" s="306" t="s">
        <v>793</v>
      </c>
      <c r="B133" s="296" t="s">
        <v>800</v>
      </c>
      <c r="C133" s="296" t="s">
        <v>801</v>
      </c>
      <c r="D133" s="286" t="s">
        <v>948</v>
      </c>
      <c r="E133" s="269"/>
      <c r="F133" s="269"/>
      <c r="G133" s="269"/>
      <c r="H133" s="296" t="s">
        <v>1000</v>
      </c>
    </row>
    <row r="134" spans="1:8" ht="56">
      <c r="A134" s="1181" t="s">
        <v>1001</v>
      </c>
      <c r="B134" s="297" t="s">
        <v>1002</v>
      </c>
      <c r="C134" s="297" t="s">
        <v>1003</v>
      </c>
      <c r="D134" s="298" t="s">
        <v>1004</v>
      </c>
      <c r="E134" s="299"/>
      <c r="F134" s="299"/>
      <c r="G134" s="299"/>
      <c r="H134" s="297" t="s">
        <v>1000</v>
      </c>
    </row>
    <row r="135" spans="1:8" ht="56">
      <c r="A135" s="1182"/>
      <c r="B135" s="333" t="s">
        <v>1005</v>
      </c>
      <c r="C135" s="333" t="s">
        <v>1006</v>
      </c>
      <c r="D135" s="332" t="s">
        <v>1007</v>
      </c>
      <c r="E135" s="331"/>
      <c r="F135" s="331"/>
      <c r="G135" s="331"/>
      <c r="H135" s="333"/>
    </row>
    <row r="136" spans="1:8" ht="17" thickBot="1">
      <c r="A136" s="1180" t="s">
        <v>1008</v>
      </c>
      <c r="B136" s="1180"/>
      <c r="C136" s="1180"/>
      <c r="D136" s="341"/>
      <c r="E136" s="341"/>
      <c r="F136" s="341"/>
      <c r="G136" s="341"/>
      <c r="H136" s="341"/>
    </row>
    <row r="137" spans="1:8" ht="56">
      <c r="A137" s="306" t="s">
        <v>793</v>
      </c>
      <c r="B137" s="297" t="s">
        <v>800</v>
      </c>
      <c r="C137" s="297" t="s">
        <v>801</v>
      </c>
      <c r="D137" s="298" t="s">
        <v>1009</v>
      </c>
      <c r="E137" s="299"/>
      <c r="F137" s="299"/>
      <c r="G137" s="299"/>
      <c r="H137" s="297" t="s">
        <v>1000</v>
      </c>
    </row>
    <row r="138" spans="1:8" ht="56">
      <c r="A138" s="334" t="s">
        <v>1010</v>
      </c>
      <c r="B138" s="333" t="s">
        <v>1011</v>
      </c>
      <c r="C138" s="333" t="s">
        <v>1012</v>
      </c>
      <c r="D138" s="332" t="s">
        <v>1013</v>
      </c>
      <c r="E138" s="331"/>
      <c r="F138" s="331"/>
      <c r="G138" s="331"/>
      <c r="H138" s="333" t="s">
        <v>1000</v>
      </c>
    </row>
    <row r="139" spans="1:8" ht="17" thickBot="1">
      <c r="A139" s="1180" t="s">
        <v>1014</v>
      </c>
      <c r="B139" s="1180"/>
      <c r="C139" s="1180"/>
      <c r="D139" s="341"/>
      <c r="E139" s="341"/>
      <c r="F139" s="341"/>
      <c r="G139" s="341"/>
      <c r="H139" s="341"/>
    </row>
    <row r="140" spans="1:8" ht="70">
      <c r="A140" s="329" t="s">
        <v>793</v>
      </c>
      <c r="B140" s="296" t="s">
        <v>800</v>
      </c>
      <c r="C140" s="296" t="s">
        <v>801</v>
      </c>
      <c r="D140" s="286" t="s">
        <v>1015</v>
      </c>
      <c r="E140" s="269"/>
      <c r="F140" s="269"/>
      <c r="G140" s="269"/>
      <c r="H140" s="296" t="s">
        <v>790</v>
      </c>
    </row>
    <row r="141" spans="1:8" ht="70">
      <c r="A141" s="334" t="s">
        <v>1016</v>
      </c>
      <c r="B141" s="333" t="s">
        <v>1017</v>
      </c>
      <c r="C141" s="333" t="s">
        <v>1018</v>
      </c>
      <c r="D141" s="332" t="s">
        <v>842</v>
      </c>
      <c r="E141" s="331"/>
      <c r="F141" s="331"/>
      <c r="G141" s="331"/>
      <c r="H141" s="333" t="s">
        <v>790</v>
      </c>
    </row>
    <row r="142" spans="1:8" ht="17" thickBot="1">
      <c r="A142" s="1180" t="s">
        <v>1019</v>
      </c>
      <c r="B142" s="1180"/>
      <c r="C142" s="1180"/>
      <c r="D142" s="341"/>
      <c r="E142" s="341"/>
      <c r="F142" s="341"/>
      <c r="G142" s="341"/>
      <c r="H142" s="341"/>
    </row>
    <row r="143" spans="1:8" ht="56">
      <c r="A143" s="329" t="s">
        <v>793</v>
      </c>
      <c r="B143" s="296" t="s">
        <v>800</v>
      </c>
      <c r="C143" s="296" t="s">
        <v>801</v>
      </c>
      <c r="D143" s="286" t="s">
        <v>1020</v>
      </c>
      <c r="E143" s="269"/>
      <c r="F143" s="269"/>
      <c r="G143" s="269"/>
      <c r="H143" s="296" t="s">
        <v>1021</v>
      </c>
    </row>
    <row r="144" spans="1:8" ht="56">
      <c r="A144" s="334" t="s">
        <v>1022</v>
      </c>
      <c r="B144" s="333" t="s">
        <v>1023</v>
      </c>
      <c r="C144" s="333" t="s">
        <v>1024</v>
      </c>
      <c r="D144" s="332" t="s">
        <v>1025</v>
      </c>
      <c r="E144" s="331"/>
      <c r="F144" s="331"/>
      <c r="G144" s="331"/>
      <c r="H144" s="333" t="s">
        <v>1021</v>
      </c>
    </row>
    <row r="145" spans="1:8" ht="17" thickBot="1">
      <c r="A145" s="341" t="s">
        <v>1026</v>
      </c>
      <c r="B145" s="341"/>
      <c r="C145" s="341"/>
      <c r="D145" s="341"/>
      <c r="E145" s="341"/>
      <c r="F145" s="341"/>
      <c r="G145" s="341"/>
      <c r="H145" s="341"/>
    </row>
    <row r="146" spans="1:8" ht="56">
      <c r="A146" s="329" t="s">
        <v>793</v>
      </c>
      <c r="B146" s="296" t="s">
        <v>800</v>
      </c>
      <c r="C146" s="296" t="s">
        <v>801</v>
      </c>
      <c r="D146" s="286" t="s">
        <v>1015</v>
      </c>
      <c r="E146" s="269"/>
      <c r="F146" s="269"/>
      <c r="G146" s="269"/>
      <c r="H146" s="296" t="s">
        <v>1027</v>
      </c>
    </row>
    <row r="147" spans="1:8" ht="56">
      <c r="A147" s="334" t="s">
        <v>1028</v>
      </c>
      <c r="B147" s="333" t="s">
        <v>1029</v>
      </c>
      <c r="C147" s="333" t="s">
        <v>1030</v>
      </c>
      <c r="D147" s="332" t="s">
        <v>1031</v>
      </c>
      <c r="E147" s="331"/>
      <c r="F147" s="331"/>
      <c r="G147" s="331"/>
      <c r="H147" s="333" t="s">
        <v>1027</v>
      </c>
    </row>
    <row r="148" spans="1:8">
      <c r="A148" s="336"/>
      <c r="B148" s="337"/>
      <c r="C148" s="338"/>
      <c r="D148" s="317"/>
      <c r="E148" s="288"/>
      <c r="F148" s="288"/>
      <c r="G148" s="288"/>
      <c r="H148" s="340"/>
    </row>
    <row r="149" spans="1:8" ht="17" thickBot="1">
      <c r="A149" s="341" t="s">
        <v>1032</v>
      </c>
      <c r="B149" s="341"/>
      <c r="C149" s="341"/>
      <c r="D149" s="341"/>
      <c r="E149" s="341"/>
      <c r="F149" s="341"/>
      <c r="G149" s="341"/>
      <c r="H149" s="341"/>
    </row>
    <row r="150" spans="1:8" ht="154">
      <c r="A150" s="306" t="s">
        <v>793</v>
      </c>
      <c r="B150" s="296" t="s">
        <v>800</v>
      </c>
      <c r="C150" s="296" t="s">
        <v>801</v>
      </c>
      <c r="D150" s="286" t="s">
        <v>1033</v>
      </c>
      <c r="E150" s="269"/>
      <c r="F150" s="269"/>
      <c r="G150" s="269"/>
      <c r="H150" s="296" t="s">
        <v>1034</v>
      </c>
    </row>
    <row r="151" spans="1:8" ht="140">
      <c r="A151" s="1181" t="s">
        <v>1035</v>
      </c>
      <c r="B151" s="296" t="s">
        <v>1036</v>
      </c>
      <c r="C151" s="296" t="s">
        <v>1037</v>
      </c>
      <c r="D151" s="286" t="s">
        <v>1038</v>
      </c>
      <c r="E151" s="269" t="s">
        <v>1039</v>
      </c>
      <c r="F151" s="269"/>
      <c r="G151" s="269"/>
      <c r="H151" s="296" t="s">
        <v>1040</v>
      </c>
    </row>
    <row r="152" spans="1:8" ht="42">
      <c r="A152" s="1182"/>
      <c r="B152" s="296" t="s">
        <v>1041</v>
      </c>
      <c r="C152" s="296" t="s">
        <v>1042</v>
      </c>
      <c r="D152" s="286" t="s">
        <v>1043</v>
      </c>
      <c r="E152" s="269" t="s">
        <v>1044</v>
      </c>
      <c r="F152" s="269"/>
      <c r="G152" s="269"/>
      <c r="H152" s="296"/>
    </row>
    <row r="153" spans="1:8" ht="56">
      <c r="A153" s="1182"/>
      <c r="B153" s="333" t="s">
        <v>1045</v>
      </c>
      <c r="C153" s="333" t="s">
        <v>1046</v>
      </c>
      <c r="D153" s="332" t="s">
        <v>1047</v>
      </c>
      <c r="E153" s="331" t="s">
        <v>1048</v>
      </c>
      <c r="F153" s="331"/>
      <c r="G153" s="331"/>
      <c r="H153" s="333"/>
    </row>
    <row r="154" spans="1:8" ht="17" thickBot="1">
      <c r="A154" s="341" t="s">
        <v>1049</v>
      </c>
      <c r="B154" s="341"/>
      <c r="C154" s="341"/>
      <c r="D154" s="341"/>
      <c r="E154" s="341"/>
      <c r="F154" s="341"/>
      <c r="G154" s="341"/>
      <c r="H154" s="341"/>
    </row>
    <row r="155" spans="1:8" ht="56">
      <c r="A155" s="306" t="s">
        <v>793</v>
      </c>
      <c r="B155" s="296" t="s">
        <v>800</v>
      </c>
      <c r="C155" s="296" t="s">
        <v>801</v>
      </c>
      <c r="D155" s="286" t="s">
        <v>1050</v>
      </c>
      <c r="E155" s="269"/>
      <c r="F155" s="269"/>
      <c r="G155" s="269"/>
      <c r="H155" s="296" t="s">
        <v>1051</v>
      </c>
    </row>
    <row r="156" spans="1:8" ht="85.25" customHeight="1">
      <c r="A156" s="1181" t="s">
        <v>1052</v>
      </c>
      <c r="B156" s="296" t="s">
        <v>1053</v>
      </c>
      <c r="C156" s="296" t="s">
        <v>1054</v>
      </c>
      <c r="D156" s="286" t="s">
        <v>1055</v>
      </c>
      <c r="E156" s="269"/>
      <c r="F156" s="269"/>
      <c r="G156" s="269"/>
      <c r="H156" s="296" t="s">
        <v>1051</v>
      </c>
    </row>
    <row r="157" spans="1:8" ht="28">
      <c r="A157" s="1182"/>
      <c r="B157" s="333" t="s">
        <v>1056</v>
      </c>
      <c r="C157" s="333" t="s">
        <v>1057</v>
      </c>
      <c r="D157" s="332" t="s">
        <v>1058</v>
      </c>
      <c r="E157" s="331"/>
      <c r="F157" s="331"/>
      <c r="G157" s="331"/>
      <c r="H157" s="333"/>
    </row>
    <row r="158" spans="1:8" ht="17" thickBot="1">
      <c r="A158" s="341" t="s">
        <v>1059</v>
      </c>
      <c r="B158" s="341"/>
      <c r="C158" s="341"/>
      <c r="D158" s="341"/>
      <c r="E158" s="341"/>
      <c r="F158" s="341"/>
      <c r="G158" s="341"/>
      <c r="H158" s="341"/>
    </row>
    <row r="159" spans="1:8" ht="140">
      <c r="A159" s="306" t="s">
        <v>793</v>
      </c>
      <c r="B159" s="296" t="s">
        <v>800</v>
      </c>
      <c r="C159" s="296" t="s">
        <v>801</v>
      </c>
      <c r="D159" s="286" t="s">
        <v>831</v>
      </c>
      <c r="E159" s="269"/>
      <c r="F159" s="269"/>
      <c r="G159" s="269"/>
      <c r="H159" s="296" t="s">
        <v>1040</v>
      </c>
    </row>
    <row r="160" spans="1:8" ht="140">
      <c r="A160" s="1181" t="s">
        <v>1060</v>
      </c>
      <c r="B160" s="296" t="s">
        <v>1061</v>
      </c>
      <c r="C160" s="296" t="s">
        <v>1062</v>
      </c>
      <c r="D160" s="286" t="s">
        <v>1063</v>
      </c>
      <c r="E160" s="269"/>
      <c r="F160" s="269"/>
      <c r="G160" s="269"/>
      <c r="H160" s="296" t="s">
        <v>1040</v>
      </c>
    </row>
    <row r="161" spans="1:8" ht="28">
      <c r="A161" s="1182"/>
      <c r="B161" s="333" t="s">
        <v>1064</v>
      </c>
      <c r="C161" s="333" t="s">
        <v>1065</v>
      </c>
      <c r="D161" s="332" t="s">
        <v>1066</v>
      </c>
      <c r="E161" s="331"/>
      <c r="F161" s="331"/>
      <c r="G161" s="331"/>
      <c r="H161" s="333"/>
    </row>
    <row r="162" spans="1:8" ht="17" thickBot="1">
      <c r="A162" s="341" t="s">
        <v>1067</v>
      </c>
      <c r="B162" s="341"/>
      <c r="C162" s="341"/>
      <c r="D162" s="341"/>
      <c r="E162" s="341"/>
      <c r="F162" s="341"/>
      <c r="G162" s="341"/>
      <c r="H162" s="341"/>
    </row>
    <row r="163" spans="1:8" ht="56">
      <c r="A163" s="306" t="s">
        <v>793</v>
      </c>
      <c r="B163" s="296" t="s">
        <v>800</v>
      </c>
      <c r="C163" s="296" t="s">
        <v>801</v>
      </c>
      <c r="D163" s="286" t="s">
        <v>837</v>
      </c>
      <c r="E163" s="269"/>
      <c r="F163" s="269"/>
      <c r="G163" s="269"/>
      <c r="H163" s="296" t="s">
        <v>1068</v>
      </c>
    </row>
    <row r="164" spans="1:8" ht="85.25" customHeight="1">
      <c r="A164" s="334" t="s">
        <v>1069</v>
      </c>
      <c r="B164" s="333" t="s">
        <v>1070</v>
      </c>
      <c r="C164" s="333" t="s">
        <v>1071</v>
      </c>
      <c r="D164" s="332" t="s">
        <v>1072</v>
      </c>
      <c r="E164" s="331"/>
      <c r="F164" s="331"/>
      <c r="G164" s="331"/>
      <c r="H164" s="333" t="s">
        <v>1068</v>
      </c>
    </row>
    <row r="165" spans="1:8" ht="17" thickBot="1">
      <c r="A165" s="341" t="s">
        <v>1073</v>
      </c>
      <c r="B165" s="341"/>
      <c r="C165" s="341"/>
      <c r="D165" s="341"/>
      <c r="E165" s="341"/>
      <c r="F165" s="341"/>
      <c r="G165" s="341"/>
      <c r="H165" s="341"/>
    </row>
    <row r="166" spans="1:8" ht="56">
      <c r="A166" s="329" t="s">
        <v>793</v>
      </c>
      <c r="B166" s="296" t="s">
        <v>800</v>
      </c>
      <c r="C166" s="296" t="s">
        <v>801</v>
      </c>
      <c r="D166" s="286" t="s">
        <v>1074</v>
      </c>
      <c r="E166" s="269"/>
      <c r="F166" s="269"/>
      <c r="G166" s="269"/>
      <c r="H166" s="296"/>
    </row>
    <row r="167" spans="1:8" ht="112">
      <c r="A167" s="322" t="s">
        <v>1075</v>
      </c>
      <c r="B167" s="296" t="s">
        <v>1076</v>
      </c>
      <c r="C167" s="296" t="s">
        <v>1077</v>
      </c>
      <c r="D167" s="286" t="s">
        <v>1078</v>
      </c>
      <c r="E167" s="269"/>
      <c r="F167" s="269"/>
      <c r="G167" s="269"/>
      <c r="H167" s="296"/>
    </row>
    <row r="168" spans="1:8">
      <c r="A168" s="321"/>
      <c r="B168" s="333" t="s">
        <v>1079</v>
      </c>
      <c r="C168" s="333" t="s">
        <v>1080</v>
      </c>
      <c r="D168" s="332" t="s">
        <v>1081</v>
      </c>
      <c r="E168" s="331"/>
      <c r="F168" s="331"/>
      <c r="G168" s="331"/>
      <c r="H168" s="333"/>
    </row>
    <row r="169" spans="1:8" ht="17" thickBot="1">
      <c r="A169" s="341" t="s">
        <v>1082</v>
      </c>
      <c r="B169" s="341"/>
      <c r="C169" s="341"/>
      <c r="D169" s="341"/>
      <c r="E169" s="341"/>
      <c r="F169" s="341"/>
      <c r="G169" s="341"/>
      <c r="H169" s="341"/>
    </row>
    <row r="170" spans="1:8" ht="42">
      <c r="A170" s="306" t="s">
        <v>793</v>
      </c>
      <c r="B170" s="296" t="s">
        <v>800</v>
      </c>
      <c r="C170" s="296" t="s">
        <v>801</v>
      </c>
      <c r="D170" s="286" t="s">
        <v>1083</v>
      </c>
      <c r="E170" s="269"/>
      <c r="F170" s="269"/>
      <c r="G170" s="269"/>
      <c r="H170" s="296"/>
    </row>
    <row r="171" spans="1:8" ht="56">
      <c r="A171" s="1181" t="s">
        <v>1084</v>
      </c>
      <c r="B171" s="296" t="s">
        <v>1085</v>
      </c>
      <c r="C171" s="296" t="s">
        <v>1086</v>
      </c>
      <c r="D171" s="286" t="s">
        <v>1087</v>
      </c>
      <c r="E171" s="269" t="s">
        <v>1088</v>
      </c>
      <c r="F171" s="269"/>
      <c r="G171" s="269"/>
      <c r="H171" s="296"/>
    </row>
    <row r="172" spans="1:8" ht="42">
      <c r="A172" s="1182"/>
      <c r="B172" s="296" t="s">
        <v>1089</v>
      </c>
      <c r="C172" s="296" t="s">
        <v>1090</v>
      </c>
      <c r="D172" s="286" t="s">
        <v>1091</v>
      </c>
      <c r="E172" s="269" t="s">
        <v>1088</v>
      </c>
      <c r="F172" s="269"/>
      <c r="G172" s="269"/>
      <c r="H172" s="296"/>
    </row>
    <row r="173" spans="1:8" ht="42">
      <c r="A173" s="1182"/>
      <c r="B173" s="333" t="s">
        <v>1092</v>
      </c>
      <c r="C173" s="333" t="s">
        <v>1093</v>
      </c>
      <c r="D173" s="332" t="s">
        <v>1094</v>
      </c>
      <c r="E173" s="331"/>
      <c r="F173" s="331"/>
      <c r="G173" s="331"/>
      <c r="H173" s="333"/>
    </row>
    <row r="174" spans="1:8" ht="17" thickBot="1">
      <c r="A174" s="341" t="s">
        <v>1095</v>
      </c>
      <c r="B174" s="341"/>
      <c r="C174" s="341"/>
      <c r="D174" s="341"/>
      <c r="E174" s="341"/>
      <c r="F174" s="341"/>
      <c r="G174" s="341"/>
      <c r="H174" s="341"/>
    </row>
    <row r="175" spans="1:8" ht="140">
      <c r="A175" s="329" t="s">
        <v>793</v>
      </c>
      <c r="B175" s="296" t="s">
        <v>800</v>
      </c>
      <c r="C175" s="296" t="s">
        <v>801</v>
      </c>
      <c r="D175" s="286" t="s">
        <v>1096</v>
      </c>
      <c r="E175" s="269"/>
      <c r="F175" s="269"/>
      <c r="G175" s="269"/>
      <c r="H175" s="296" t="s">
        <v>1040</v>
      </c>
    </row>
    <row r="176" spans="1:8" ht="140">
      <c r="A176" s="339" t="s">
        <v>1097</v>
      </c>
      <c r="B176" s="296" t="s">
        <v>1098</v>
      </c>
      <c r="C176" s="296" t="s">
        <v>1099</v>
      </c>
      <c r="D176" s="286" t="s">
        <v>1100</v>
      </c>
      <c r="E176" s="269"/>
      <c r="F176" s="269"/>
      <c r="G176" s="269"/>
      <c r="H176" s="296" t="s">
        <v>1040</v>
      </c>
    </row>
  </sheetData>
  <customSheetViews>
    <customSheetView guid="{279192D8-A44C-7C42-9EA8-F0EAAB392283}" scale="89" state="hidden">
      <pane ySplit="11" topLeftCell="A12" activePane="bottomLeft" state="frozen"/>
      <selection pane="bottomLeft" sqref="A1:H1"/>
      <pageMargins left="0" right="0" top="0" bottom="0" header="0" footer="0"/>
    </customSheetView>
    <customSheetView guid="{6FC2079C-30C9-7F45-9CF7-0738DEE42F31}" scale="89" state="hidden">
      <pane ySplit="11" topLeftCell="A12" activePane="bottomLeft" state="frozen"/>
      <selection pane="bottomLeft" sqref="A1:H1"/>
      <pageMargins left="0" right="0" top="0" bottom="0" header="0" footer="0"/>
    </customSheetView>
    <customSheetView guid="{FA68641A-0A74-DC47-8D0D-2AD35C698DA5}" scale="89" state="hidden">
      <pane ySplit="11" topLeftCell="A12" activePane="bottomLeft" state="frozen"/>
      <selection pane="bottomLeft" sqref="A1:H1"/>
      <pageMargins left="0" right="0" top="0" bottom="0" header="0" footer="0"/>
    </customSheetView>
  </customSheetViews>
  <mergeCells count="54">
    <mergeCell ref="A23:C23"/>
    <mergeCell ref="A1:H1"/>
    <mergeCell ref="A3:B3"/>
    <mergeCell ref="C3:H3"/>
    <mergeCell ref="A5:B5"/>
    <mergeCell ref="C5:H5"/>
    <mergeCell ref="A7:B7"/>
    <mergeCell ref="C7:H7"/>
    <mergeCell ref="E10:G10"/>
    <mergeCell ref="A13:C13"/>
    <mergeCell ref="A14:A18"/>
    <mergeCell ref="A19:C19"/>
    <mergeCell ref="A20:A22"/>
    <mergeCell ref="A64:C64"/>
    <mergeCell ref="A24:A36"/>
    <mergeCell ref="A37:C37"/>
    <mergeCell ref="A38:A44"/>
    <mergeCell ref="A45:C45"/>
    <mergeCell ref="A46:A47"/>
    <mergeCell ref="A49:C49"/>
    <mergeCell ref="A50:A52"/>
    <mergeCell ref="A54:C54"/>
    <mergeCell ref="A56:A59"/>
    <mergeCell ref="A60:C60"/>
    <mergeCell ref="A62:A63"/>
    <mergeCell ref="A103:C103"/>
    <mergeCell ref="A67:C67"/>
    <mergeCell ref="A69:A71"/>
    <mergeCell ref="A72:C72"/>
    <mergeCell ref="A75:C75"/>
    <mergeCell ref="A77:A79"/>
    <mergeCell ref="A80:C80"/>
    <mergeCell ref="A82:A86"/>
    <mergeCell ref="A87:C87"/>
    <mergeCell ref="A89:A95"/>
    <mergeCell ref="A96:C96"/>
    <mergeCell ref="A98:A102"/>
    <mergeCell ref="A139:C139"/>
    <mergeCell ref="A105:A106"/>
    <mergeCell ref="A107:C107"/>
    <mergeCell ref="A109:A111"/>
    <mergeCell ref="A112:C112"/>
    <mergeCell ref="A115:C115"/>
    <mergeCell ref="A117:A126"/>
    <mergeCell ref="A127:C127"/>
    <mergeCell ref="A129:A131"/>
    <mergeCell ref="A132:C132"/>
    <mergeCell ref="A134:A135"/>
    <mergeCell ref="A136:C136"/>
    <mergeCell ref="A142:C142"/>
    <mergeCell ref="A151:A153"/>
    <mergeCell ref="A156:A157"/>
    <mergeCell ref="A160:A161"/>
    <mergeCell ref="A171:A173"/>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63288-5ADA-EC4C-90D6-59D1D7EF3220}">
  <sheetPr>
    <tabColor rgb="FFFF0000"/>
  </sheetPr>
  <dimension ref="A1:T268"/>
  <sheetViews>
    <sheetView showGridLines="0" zoomScale="140" zoomScaleNormal="140" workbookViewId="0"/>
  </sheetViews>
  <sheetFormatPr baseColWidth="10" defaultColWidth="11.5" defaultRowHeight="13"/>
  <cols>
    <col min="1" max="1" width="2.5" style="263" customWidth="1"/>
    <col min="2" max="2" width="89.5" style="263" bestFit="1" customWidth="1"/>
    <col min="3" max="3" width="27.33203125" style="263" customWidth="1"/>
    <col min="4" max="4" width="11.33203125" style="263" customWidth="1"/>
    <col min="5" max="5" width="11.5" style="263"/>
    <col min="6" max="6" width="11.5" style="263" customWidth="1"/>
    <col min="7" max="7" width="11.5" style="263"/>
    <col min="8" max="8" width="9.1640625" style="263" bestFit="1" customWidth="1"/>
    <col min="9" max="9" width="12.5" style="263" customWidth="1"/>
    <col min="10" max="16384" width="11.5" style="263"/>
  </cols>
  <sheetData>
    <row r="1" spans="2:20" ht="30">
      <c r="B1" s="1204" t="s">
        <v>1375</v>
      </c>
      <c r="C1" s="1205"/>
      <c r="D1" s="1205"/>
      <c r="E1" s="1205"/>
      <c r="F1" s="1205"/>
      <c r="G1" s="1205"/>
      <c r="H1" s="1205"/>
      <c r="I1" s="872"/>
    </row>
    <row r="4" spans="2:20" ht="15" thickBot="1">
      <c r="B4" s="360" t="s">
        <v>550</v>
      </c>
      <c r="C4" s="266" t="s">
        <v>524</v>
      </c>
      <c r="D4" s="266">
        <v>2019</v>
      </c>
      <c r="E4" s="266">
        <v>2020</v>
      </c>
      <c r="F4" s="266">
        <v>2021</v>
      </c>
      <c r="G4" s="265">
        <v>2022</v>
      </c>
      <c r="H4" s="368">
        <v>2023</v>
      </c>
    </row>
    <row r="5" spans="2:20" ht="58" customHeight="1">
      <c r="B5" s="994" t="s">
        <v>2414</v>
      </c>
      <c r="C5" s="945"/>
      <c r="D5" s="945"/>
      <c r="E5" s="945"/>
      <c r="F5" s="945"/>
      <c r="G5" s="995"/>
      <c r="H5" s="996"/>
    </row>
    <row r="6" spans="2:20" ht="16">
      <c r="B6" s="997" t="s">
        <v>2415</v>
      </c>
      <c r="C6" s="933" t="s">
        <v>551</v>
      </c>
      <c r="D6" s="951" t="s">
        <v>2245</v>
      </c>
      <c r="E6" s="951" t="s">
        <v>2244</v>
      </c>
      <c r="F6" s="951" t="s">
        <v>2243</v>
      </c>
      <c r="G6" s="952" t="s">
        <v>2242</v>
      </c>
      <c r="H6" s="952" t="s">
        <v>2241</v>
      </c>
      <c r="I6" s="272"/>
      <c r="J6" s="272"/>
      <c r="K6" s="272"/>
      <c r="L6" s="272"/>
      <c r="M6" s="272"/>
      <c r="N6" s="272"/>
      <c r="O6" s="272"/>
      <c r="P6" s="272"/>
      <c r="Q6" s="272"/>
      <c r="R6" s="272"/>
      <c r="S6" s="272"/>
      <c r="T6" s="272"/>
    </row>
    <row r="7" spans="2:20" ht="28">
      <c r="B7" s="997" t="s">
        <v>552</v>
      </c>
      <c r="C7" s="933" t="s">
        <v>553</v>
      </c>
      <c r="D7" s="951" t="s">
        <v>2240</v>
      </c>
      <c r="E7" s="951" t="s">
        <v>2239</v>
      </c>
      <c r="F7" s="951" t="s">
        <v>2238</v>
      </c>
      <c r="G7" s="952" t="s">
        <v>2237</v>
      </c>
      <c r="H7" s="952" t="s">
        <v>2236</v>
      </c>
      <c r="I7" s="272"/>
      <c r="J7" s="272"/>
      <c r="K7" s="272"/>
      <c r="L7" s="272"/>
      <c r="M7" s="272"/>
      <c r="N7" s="272"/>
      <c r="O7" s="272"/>
      <c r="P7" s="272"/>
      <c r="Q7" s="272"/>
      <c r="R7" s="272"/>
      <c r="S7" s="272"/>
      <c r="T7" s="272"/>
    </row>
    <row r="8" spans="2:20" ht="14">
      <c r="B8" s="997" t="s">
        <v>554</v>
      </c>
      <c r="C8" s="933" t="s">
        <v>537</v>
      </c>
      <c r="D8" s="951" t="s">
        <v>2235</v>
      </c>
      <c r="E8" s="951" t="s">
        <v>2234</v>
      </c>
      <c r="F8" s="951" t="s">
        <v>2233</v>
      </c>
      <c r="G8" s="952" t="s">
        <v>2232</v>
      </c>
      <c r="H8" s="952" t="s">
        <v>2231</v>
      </c>
      <c r="I8" s="272"/>
      <c r="J8" s="272"/>
      <c r="K8" s="272"/>
      <c r="L8" s="272"/>
      <c r="M8" s="272"/>
      <c r="N8" s="272"/>
      <c r="O8" s="272"/>
      <c r="P8" s="272"/>
      <c r="Q8" s="272"/>
      <c r="R8" s="272"/>
      <c r="S8" s="272"/>
      <c r="T8" s="272"/>
    </row>
    <row r="9" spans="2:20" ht="14">
      <c r="B9" s="997" t="s">
        <v>555</v>
      </c>
      <c r="C9" s="933" t="s">
        <v>18</v>
      </c>
      <c r="D9" s="951" t="s">
        <v>2230</v>
      </c>
      <c r="E9" s="951" t="s">
        <v>1541</v>
      </c>
      <c r="F9" s="951" t="s">
        <v>2229</v>
      </c>
      <c r="G9" s="952" t="s">
        <v>2229</v>
      </c>
      <c r="H9" s="952" t="s">
        <v>2228</v>
      </c>
      <c r="I9" s="272"/>
      <c r="J9" s="272"/>
      <c r="K9" s="272"/>
      <c r="L9" s="272"/>
      <c r="M9" s="272"/>
      <c r="N9" s="272"/>
      <c r="O9" s="272"/>
      <c r="P9" s="272"/>
      <c r="Q9" s="272"/>
      <c r="R9" s="272"/>
      <c r="S9" s="272"/>
      <c r="T9" s="272"/>
    </row>
    <row r="10" spans="2:20" ht="14">
      <c r="B10" s="997" t="s">
        <v>556</v>
      </c>
      <c r="C10" s="933" t="s">
        <v>551</v>
      </c>
      <c r="D10" s="951" t="s">
        <v>2227</v>
      </c>
      <c r="E10" s="951" t="s">
        <v>2226</v>
      </c>
      <c r="F10" s="951" t="s">
        <v>2225</v>
      </c>
      <c r="G10" s="952" t="s">
        <v>2225</v>
      </c>
      <c r="H10" s="952" t="s">
        <v>2224</v>
      </c>
      <c r="I10" s="272"/>
      <c r="J10" s="272"/>
      <c r="K10" s="272"/>
      <c r="L10" s="272"/>
      <c r="M10" s="272"/>
      <c r="N10" s="272"/>
      <c r="O10" s="272"/>
      <c r="P10" s="272"/>
      <c r="Q10" s="272"/>
      <c r="R10" s="272"/>
      <c r="S10" s="272"/>
      <c r="T10" s="272"/>
    </row>
    <row r="11" spans="2:20" ht="14">
      <c r="B11" s="997" t="s">
        <v>557</v>
      </c>
      <c r="C11" s="933" t="s">
        <v>551</v>
      </c>
      <c r="D11" s="951" t="s">
        <v>2223</v>
      </c>
      <c r="E11" s="951" t="s">
        <v>2222</v>
      </c>
      <c r="F11" s="951" t="s">
        <v>2221</v>
      </c>
      <c r="G11" s="952" t="s">
        <v>2220</v>
      </c>
      <c r="H11" s="952" t="s">
        <v>2219</v>
      </c>
      <c r="I11" s="272"/>
      <c r="J11" s="272"/>
      <c r="K11" s="272"/>
      <c r="L11" s="272"/>
      <c r="M11" s="272"/>
      <c r="N11" s="272"/>
      <c r="O11" s="272"/>
      <c r="P11" s="272"/>
      <c r="Q11" s="272"/>
      <c r="R11" s="272"/>
      <c r="S11" s="272"/>
      <c r="T11" s="272"/>
    </row>
    <row r="12" spans="2:20" ht="14">
      <c r="B12" s="997" t="s">
        <v>558</v>
      </c>
      <c r="C12" s="933" t="s">
        <v>551</v>
      </c>
      <c r="D12" s="951" t="s">
        <v>2218</v>
      </c>
      <c r="E12" s="951">
        <v>513</v>
      </c>
      <c r="F12" s="951">
        <v>367</v>
      </c>
      <c r="G12" s="952">
        <v>370</v>
      </c>
      <c r="H12" s="952">
        <v>412</v>
      </c>
      <c r="I12" s="272"/>
      <c r="J12" s="272"/>
      <c r="K12" s="272"/>
      <c r="L12" s="272"/>
      <c r="M12" s="272"/>
      <c r="N12" s="272"/>
      <c r="O12" s="272"/>
      <c r="P12" s="272"/>
      <c r="Q12" s="272"/>
      <c r="R12" s="272"/>
      <c r="S12" s="272"/>
      <c r="T12" s="272"/>
    </row>
    <row r="13" spans="2:20" ht="14">
      <c r="B13" s="997" t="s">
        <v>559</v>
      </c>
      <c r="C13" s="933" t="s">
        <v>551</v>
      </c>
      <c r="D13" s="951" t="s">
        <v>2217</v>
      </c>
      <c r="E13" s="951" t="s">
        <v>2216</v>
      </c>
      <c r="F13" s="951" t="s">
        <v>2215</v>
      </c>
      <c r="G13" s="952" t="s">
        <v>2214</v>
      </c>
      <c r="H13" s="952" t="s">
        <v>2213</v>
      </c>
      <c r="I13" s="272"/>
      <c r="J13" s="272"/>
      <c r="K13" s="272"/>
      <c r="L13" s="272"/>
      <c r="M13" s="272"/>
      <c r="N13" s="272"/>
      <c r="O13" s="272"/>
      <c r="P13" s="272"/>
      <c r="Q13" s="272"/>
      <c r="R13" s="272"/>
      <c r="S13" s="272"/>
      <c r="T13" s="272"/>
    </row>
    <row r="14" spans="2:20" ht="14">
      <c r="B14" s="997" t="s">
        <v>560</v>
      </c>
      <c r="C14" s="933" t="s">
        <v>551</v>
      </c>
      <c r="D14" s="951" t="s">
        <v>2212</v>
      </c>
      <c r="E14" s="951" t="s">
        <v>2211</v>
      </c>
      <c r="F14" s="951" t="s">
        <v>2210</v>
      </c>
      <c r="G14" s="952" t="s">
        <v>2209</v>
      </c>
      <c r="H14" s="952" t="s">
        <v>2208</v>
      </c>
      <c r="I14" s="272"/>
      <c r="J14" s="272"/>
      <c r="K14" s="272"/>
      <c r="L14" s="272"/>
      <c r="M14" s="272"/>
      <c r="N14" s="272"/>
      <c r="O14" s="272"/>
      <c r="P14" s="272"/>
      <c r="Q14" s="272"/>
      <c r="R14" s="272"/>
      <c r="S14" s="272"/>
      <c r="T14" s="272"/>
    </row>
    <row r="15" spans="2:20" ht="14">
      <c r="B15" s="997" t="s">
        <v>561</v>
      </c>
      <c r="C15" s="933" t="s">
        <v>551</v>
      </c>
      <c r="D15" s="951" t="s">
        <v>2280</v>
      </c>
      <c r="E15" s="951" t="s">
        <v>2281</v>
      </c>
      <c r="F15" s="951" t="s">
        <v>2282</v>
      </c>
      <c r="G15" s="952" t="s">
        <v>2283</v>
      </c>
      <c r="H15" s="952" t="s">
        <v>2207</v>
      </c>
      <c r="I15" s="272"/>
      <c r="J15" s="272"/>
      <c r="K15" s="272"/>
      <c r="L15" s="272"/>
      <c r="M15" s="272"/>
      <c r="N15" s="272"/>
      <c r="O15" s="272"/>
      <c r="P15" s="272"/>
      <c r="Q15" s="272"/>
      <c r="R15" s="272"/>
      <c r="S15" s="272"/>
      <c r="T15" s="272"/>
    </row>
    <row r="16" spans="2:20" ht="14">
      <c r="B16" s="997" t="s">
        <v>562</v>
      </c>
      <c r="C16" s="933" t="s">
        <v>551</v>
      </c>
      <c r="D16" s="951" t="s">
        <v>2206</v>
      </c>
      <c r="E16" s="951" t="s">
        <v>2205</v>
      </c>
      <c r="F16" s="951" t="s">
        <v>2204</v>
      </c>
      <c r="G16" s="952" t="s">
        <v>2203</v>
      </c>
      <c r="H16" s="952" t="s">
        <v>2202</v>
      </c>
      <c r="I16" s="272"/>
      <c r="J16" s="272"/>
      <c r="K16" s="272"/>
      <c r="L16" s="272"/>
      <c r="M16" s="272"/>
      <c r="N16" s="272"/>
      <c r="O16" s="272"/>
      <c r="P16" s="272"/>
      <c r="Q16" s="272"/>
      <c r="R16" s="272"/>
      <c r="S16" s="272"/>
      <c r="T16" s="272"/>
    </row>
    <row r="17" spans="2:20" ht="14">
      <c r="B17" s="997" t="s">
        <v>563</v>
      </c>
      <c r="C17" s="933" t="s">
        <v>551</v>
      </c>
      <c r="D17" s="951" t="s">
        <v>2201</v>
      </c>
      <c r="E17" s="951" t="s">
        <v>2200</v>
      </c>
      <c r="F17" s="951" t="s">
        <v>2199</v>
      </c>
      <c r="G17" s="952" t="s">
        <v>2198</v>
      </c>
      <c r="H17" s="952" t="s">
        <v>2197</v>
      </c>
      <c r="I17" s="272"/>
      <c r="J17" s="272"/>
      <c r="K17" s="272"/>
      <c r="L17" s="272"/>
      <c r="M17" s="272"/>
      <c r="N17" s="272"/>
      <c r="O17" s="272"/>
      <c r="P17" s="272"/>
      <c r="Q17" s="272"/>
      <c r="R17" s="272"/>
      <c r="S17" s="272"/>
      <c r="T17" s="272"/>
    </row>
    <row r="18" spans="2:20" ht="14">
      <c r="B18" s="997" t="s">
        <v>564</v>
      </c>
      <c r="C18" s="933" t="s">
        <v>551</v>
      </c>
      <c r="D18" s="951" t="s">
        <v>2196</v>
      </c>
      <c r="E18" s="951" t="s">
        <v>2195</v>
      </c>
      <c r="F18" s="951" t="s">
        <v>2194</v>
      </c>
      <c r="G18" s="952" t="s">
        <v>2193</v>
      </c>
      <c r="H18" s="952" t="s">
        <v>2192</v>
      </c>
      <c r="I18" s="272"/>
      <c r="J18" s="272"/>
      <c r="K18" s="272"/>
      <c r="L18" s="272"/>
      <c r="M18" s="272"/>
      <c r="N18" s="272"/>
      <c r="O18" s="272"/>
      <c r="P18" s="272"/>
      <c r="Q18" s="272"/>
      <c r="R18" s="272"/>
      <c r="S18" s="272"/>
      <c r="T18" s="272"/>
    </row>
    <row r="19" spans="2:20" ht="14">
      <c r="B19" s="997" t="s">
        <v>565</v>
      </c>
      <c r="C19" s="933" t="s">
        <v>551</v>
      </c>
      <c r="D19" s="951">
        <v>836</v>
      </c>
      <c r="E19" s="951">
        <v>734</v>
      </c>
      <c r="F19" s="951">
        <f>F20+F21</f>
        <v>536</v>
      </c>
      <c r="G19" s="952">
        <f>G20+G21</f>
        <v>617</v>
      </c>
      <c r="H19" s="952">
        <v>505</v>
      </c>
      <c r="I19" s="272"/>
      <c r="J19" s="272"/>
      <c r="K19" s="272"/>
      <c r="L19" s="272"/>
      <c r="M19" s="272"/>
      <c r="N19" s="272"/>
      <c r="O19" s="272"/>
      <c r="P19" s="272"/>
      <c r="Q19" s="272"/>
      <c r="R19" s="272"/>
      <c r="S19" s="272"/>
      <c r="T19" s="272"/>
    </row>
    <row r="20" spans="2:20" ht="14">
      <c r="B20" s="997" t="s">
        <v>566</v>
      </c>
      <c r="C20" s="933" t="s">
        <v>551</v>
      </c>
      <c r="D20" s="951">
        <v>338</v>
      </c>
      <c r="E20" s="951">
        <v>286</v>
      </c>
      <c r="F20" s="951">
        <v>187</v>
      </c>
      <c r="G20" s="952">
        <v>230</v>
      </c>
      <c r="H20" s="952">
        <v>209</v>
      </c>
      <c r="I20" s="272"/>
      <c r="J20" s="272"/>
      <c r="K20" s="272"/>
      <c r="L20" s="272"/>
      <c r="M20" s="272"/>
      <c r="N20" s="272"/>
      <c r="O20" s="272"/>
      <c r="P20" s="272"/>
      <c r="Q20" s="272"/>
      <c r="R20" s="272"/>
      <c r="S20" s="272"/>
      <c r="T20" s="272"/>
    </row>
    <row r="21" spans="2:20" ht="14">
      <c r="B21" s="997" t="s">
        <v>567</v>
      </c>
      <c r="C21" s="933" t="s">
        <v>551</v>
      </c>
      <c r="D21" s="951">
        <v>498</v>
      </c>
      <c r="E21" s="951">
        <v>448</v>
      </c>
      <c r="F21" s="951">
        <v>349</v>
      </c>
      <c r="G21" s="952">
        <v>387</v>
      </c>
      <c r="H21" s="952">
        <v>296</v>
      </c>
      <c r="I21" s="272"/>
      <c r="J21" s="272"/>
      <c r="K21" s="272"/>
      <c r="L21" s="272"/>
      <c r="M21" s="272"/>
      <c r="N21" s="272"/>
      <c r="O21" s="272"/>
      <c r="P21" s="272"/>
      <c r="Q21" s="272"/>
      <c r="R21" s="272"/>
      <c r="S21" s="272"/>
      <c r="T21" s="272"/>
    </row>
    <row r="22" spans="2:20" ht="17" thickBot="1">
      <c r="B22" s="998" t="s">
        <v>2416</v>
      </c>
      <c r="C22" s="933" t="s">
        <v>18</v>
      </c>
      <c r="D22" s="951" t="s">
        <v>1956</v>
      </c>
      <c r="E22" s="951" t="s">
        <v>2071</v>
      </c>
      <c r="F22" s="952" t="s">
        <v>2191</v>
      </c>
      <c r="G22" s="952" t="s">
        <v>1957</v>
      </c>
      <c r="H22" s="952" t="s">
        <v>1957</v>
      </c>
      <c r="I22" s="272"/>
      <c r="J22" s="272"/>
      <c r="K22" s="272"/>
      <c r="L22" s="272"/>
      <c r="M22" s="272"/>
      <c r="N22" s="272"/>
      <c r="O22" s="272"/>
      <c r="P22" s="272"/>
      <c r="Q22" s="272"/>
      <c r="R22" s="272"/>
      <c r="S22" s="272"/>
      <c r="T22" s="272"/>
    </row>
    <row r="23" spans="2:20">
      <c r="B23" s="946"/>
      <c r="C23" s="946"/>
      <c r="D23" s="946"/>
      <c r="E23" s="946"/>
      <c r="F23" s="946"/>
      <c r="G23" s="946"/>
      <c r="H23" s="946"/>
      <c r="I23" s="272"/>
      <c r="J23" s="272"/>
      <c r="K23" s="272"/>
      <c r="L23" s="272"/>
      <c r="M23" s="272"/>
      <c r="N23" s="272"/>
      <c r="O23" s="272"/>
      <c r="P23" s="272"/>
      <c r="Q23" s="272"/>
      <c r="R23" s="272"/>
      <c r="S23" s="272"/>
      <c r="T23" s="272"/>
    </row>
    <row r="24" spans="2:20" ht="36">
      <c r="B24" s="947" t="s">
        <v>2417</v>
      </c>
      <c r="C24" s="946"/>
      <c r="D24" s="946"/>
      <c r="E24" s="946"/>
      <c r="F24" s="946"/>
      <c r="G24" s="946"/>
      <c r="H24" s="946"/>
      <c r="I24" s="272"/>
      <c r="J24" s="272"/>
      <c r="K24" s="272"/>
      <c r="L24" s="272"/>
      <c r="M24" s="272"/>
      <c r="N24" s="272"/>
      <c r="O24" s="272"/>
      <c r="P24" s="272"/>
      <c r="Q24" s="272"/>
      <c r="R24" s="272"/>
      <c r="S24" s="272"/>
      <c r="T24" s="272"/>
    </row>
    <row r="25" spans="2:20">
      <c r="B25" s="947" t="s">
        <v>2418</v>
      </c>
      <c r="C25" s="945"/>
      <c r="D25" s="945"/>
      <c r="E25" s="945"/>
      <c r="F25" s="945"/>
      <c r="G25" s="945"/>
      <c r="H25" s="946"/>
      <c r="I25" s="272"/>
      <c r="J25" s="272"/>
      <c r="K25" s="272"/>
      <c r="L25" s="272"/>
      <c r="M25" s="272"/>
      <c r="N25" s="272"/>
      <c r="O25" s="272"/>
      <c r="P25" s="272"/>
      <c r="Q25" s="272"/>
      <c r="R25" s="272"/>
      <c r="S25" s="272"/>
      <c r="T25" s="272"/>
    </row>
    <row r="26" spans="2:20" ht="114" customHeight="1">
      <c r="B26" s="947" t="s">
        <v>2419</v>
      </c>
      <c r="C26" s="945"/>
      <c r="D26" s="945"/>
      <c r="E26" s="945"/>
      <c r="F26" s="945"/>
      <c r="G26" s="945"/>
      <c r="H26" s="946"/>
      <c r="I26" s="272"/>
      <c r="J26" s="272"/>
      <c r="K26" s="272"/>
      <c r="L26" s="272"/>
      <c r="M26" s="272"/>
      <c r="N26" s="272"/>
      <c r="O26" s="272"/>
      <c r="P26" s="272"/>
      <c r="Q26" s="272"/>
      <c r="R26" s="272"/>
      <c r="S26" s="272"/>
      <c r="T26" s="272"/>
    </row>
    <row r="27" spans="2:20">
      <c r="B27" s="267"/>
      <c r="C27" s="267"/>
      <c r="D27" s="267"/>
      <c r="E27" s="267"/>
      <c r="F27" s="267"/>
      <c r="G27" s="267"/>
      <c r="I27" s="272"/>
      <c r="J27" s="272"/>
      <c r="K27" s="272"/>
      <c r="L27" s="272"/>
      <c r="M27" s="272"/>
      <c r="N27" s="272"/>
      <c r="O27" s="272"/>
      <c r="P27" s="272"/>
      <c r="Q27" s="272"/>
      <c r="R27" s="272"/>
      <c r="S27" s="272"/>
      <c r="T27" s="272"/>
    </row>
    <row r="28" spans="2:20" ht="15" thickBot="1">
      <c r="B28" s="264" t="s">
        <v>568</v>
      </c>
      <c r="C28" s="266" t="s">
        <v>524</v>
      </c>
      <c r="D28" s="266">
        <v>2019</v>
      </c>
      <c r="E28" s="266">
        <v>2020</v>
      </c>
      <c r="F28" s="266">
        <v>2021</v>
      </c>
      <c r="G28" s="265">
        <v>2022</v>
      </c>
      <c r="H28" s="265">
        <v>2023</v>
      </c>
      <c r="I28" s="272"/>
      <c r="J28" s="272"/>
      <c r="K28" s="272"/>
      <c r="L28" s="272"/>
      <c r="M28" s="272"/>
      <c r="N28" s="272"/>
      <c r="O28" s="272"/>
      <c r="P28" s="272"/>
      <c r="Q28" s="272"/>
      <c r="R28" s="272"/>
      <c r="S28" s="272"/>
      <c r="T28" s="272"/>
    </row>
    <row r="29" spans="2:20" ht="14">
      <c r="B29" s="997" t="s">
        <v>569</v>
      </c>
      <c r="C29" s="933" t="s">
        <v>570</v>
      </c>
      <c r="D29" s="951" t="s">
        <v>2190</v>
      </c>
      <c r="E29" s="951" t="s">
        <v>2189</v>
      </c>
      <c r="F29" s="951" t="s">
        <v>2188</v>
      </c>
      <c r="G29" s="952" t="s">
        <v>2187</v>
      </c>
      <c r="H29" s="953">
        <v>43</v>
      </c>
      <c r="J29" s="272"/>
      <c r="K29" s="272"/>
      <c r="L29" s="272"/>
      <c r="M29" s="272"/>
      <c r="N29" s="272"/>
      <c r="O29" s="272"/>
      <c r="P29" s="272"/>
      <c r="Q29" s="272"/>
      <c r="R29" s="272"/>
      <c r="S29" s="272"/>
      <c r="T29" s="272"/>
    </row>
    <row r="30" spans="2:20" ht="14">
      <c r="B30" s="997" t="s">
        <v>571</v>
      </c>
      <c r="C30" s="933" t="s">
        <v>537</v>
      </c>
      <c r="D30" s="952">
        <v>471</v>
      </c>
      <c r="E30" s="951">
        <v>389</v>
      </c>
      <c r="F30" s="951">
        <v>306</v>
      </c>
      <c r="G30" s="952">
        <v>321</v>
      </c>
      <c r="H30" s="953">
        <v>365</v>
      </c>
      <c r="I30" s="272"/>
      <c r="J30" s="272"/>
      <c r="K30" s="272"/>
      <c r="L30" s="272"/>
      <c r="M30" s="272"/>
      <c r="N30" s="272"/>
      <c r="O30" s="272"/>
      <c r="P30" s="272"/>
      <c r="Q30" s="272"/>
      <c r="R30" s="272"/>
      <c r="S30" s="272"/>
      <c r="T30" s="272"/>
    </row>
    <row r="31" spans="2:20" ht="14">
      <c r="B31" s="997" t="s">
        <v>572</v>
      </c>
      <c r="C31" s="933" t="s">
        <v>537</v>
      </c>
      <c r="D31" s="951">
        <v>620</v>
      </c>
      <c r="E31" s="951">
        <v>523</v>
      </c>
      <c r="F31" s="951">
        <v>420</v>
      </c>
      <c r="G31" s="952">
        <v>445</v>
      </c>
      <c r="H31" s="953">
        <v>491</v>
      </c>
      <c r="I31" s="272"/>
      <c r="J31" s="272"/>
      <c r="K31" s="272"/>
      <c r="L31" s="272"/>
      <c r="M31" s="272"/>
      <c r="N31" s="272"/>
      <c r="O31" s="272"/>
      <c r="P31" s="272"/>
      <c r="Q31" s="272"/>
      <c r="R31" s="272"/>
      <c r="S31" s="272"/>
      <c r="T31" s="272"/>
    </row>
    <row r="32" spans="2:20" ht="14">
      <c r="B32" s="997" t="s">
        <v>573</v>
      </c>
      <c r="C32" s="933" t="s">
        <v>537</v>
      </c>
      <c r="D32" s="951">
        <v>592</v>
      </c>
      <c r="E32" s="951">
        <v>496</v>
      </c>
      <c r="F32" s="951">
        <v>413</v>
      </c>
      <c r="G32" s="952">
        <v>379</v>
      </c>
      <c r="H32" s="953">
        <v>367</v>
      </c>
      <c r="I32" s="272"/>
      <c r="J32" s="272"/>
      <c r="K32" s="272"/>
      <c r="L32" s="272"/>
      <c r="M32" s="272"/>
      <c r="N32" s="272"/>
      <c r="O32" s="272"/>
      <c r="P32" s="272"/>
      <c r="Q32" s="272"/>
      <c r="R32" s="272"/>
      <c r="S32" s="272"/>
      <c r="T32" s="272"/>
    </row>
    <row r="33" spans="2:20" ht="14">
      <c r="B33" s="997" t="s">
        <v>574</v>
      </c>
      <c r="C33" s="933" t="s">
        <v>537</v>
      </c>
      <c r="D33" s="951">
        <v>715</v>
      </c>
      <c r="E33" s="951">
        <v>672</v>
      </c>
      <c r="F33" s="951">
        <v>556</v>
      </c>
      <c r="G33" s="952">
        <v>488</v>
      </c>
      <c r="H33" s="953">
        <v>473</v>
      </c>
      <c r="I33" s="272"/>
      <c r="J33" s="272"/>
      <c r="K33" s="272"/>
      <c r="L33" s="272"/>
      <c r="M33" s="272"/>
      <c r="N33" s="272"/>
      <c r="O33" s="272"/>
      <c r="P33" s="272"/>
      <c r="Q33" s="272"/>
      <c r="R33" s="272"/>
      <c r="S33" s="272"/>
      <c r="T33" s="272"/>
    </row>
    <row r="34" spans="2:20" ht="14">
      <c r="B34" s="997" t="s">
        <v>575</v>
      </c>
      <c r="C34" s="933" t="s">
        <v>537</v>
      </c>
      <c r="D34" s="951" t="s">
        <v>2186</v>
      </c>
      <c r="E34" s="951" t="s">
        <v>2185</v>
      </c>
      <c r="F34" s="951" t="s">
        <v>2184</v>
      </c>
      <c r="G34" s="952" t="s">
        <v>2183</v>
      </c>
      <c r="H34" s="953" t="s">
        <v>2182</v>
      </c>
      <c r="I34" s="272"/>
      <c r="J34" s="272"/>
      <c r="K34" s="272"/>
      <c r="L34" s="272"/>
      <c r="M34" s="272"/>
      <c r="N34" s="272"/>
      <c r="O34" s="272"/>
      <c r="P34" s="272"/>
      <c r="Q34" s="272"/>
      <c r="R34" s="272"/>
      <c r="S34" s="272"/>
      <c r="T34" s="272"/>
    </row>
    <row r="35" spans="2:20" ht="14">
      <c r="B35" s="997" t="s">
        <v>576</v>
      </c>
      <c r="C35" s="933" t="s">
        <v>537</v>
      </c>
      <c r="D35" s="951" t="s">
        <v>2181</v>
      </c>
      <c r="E35" s="951" t="s">
        <v>2180</v>
      </c>
      <c r="F35" s="951" t="s">
        <v>2179</v>
      </c>
      <c r="G35" s="952" t="s">
        <v>2178</v>
      </c>
      <c r="H35" s="953" t="s">
        <v>2177</v>
      </c>
      <c r="I35" s="272"/>
      <c r="J35" s="272"/>
      <c r="K35" s="272"/>
      <c r="L35" s="272"/>
      <c r="M35" s="272"/>
      <c r="N35" s="272"/>
      <c r="O35" s="272"/>
      <c r="P35" s="272"/>
      <c r="Q35" s="272"/>
      <c r="R35" s="272"/>
      <c r="S35" s="272"/>
      <c r="T35" s="272"/>
    </row>
    <row r="36" spans="2:20" ht="14">
      <c r="B36" s="997" t="s">
        <v>577</v>
      </c>
      <c r="C36" s="933" t="s">
        <v>537</v>
      </c>
      <c r="D36" s="951">
        <v>736</v>
      </c>
      <c r="E36" s="951" t="s">
        <v>202</v>
      </c>
      <c r="F36" s="951">
        <v>711</v>
      </c>
      <c r="G36" s="952">
        <v>765</v>
      </c>
      <c r="H36" s="953">
        <v>827</v>
      </c>
      <c r="I36" s="272"/>
      <c r="J36" s="272"/>
      <c r="K36" s="272"/>
      <c r="L36" s="272"/>
      <c r="M36" s="272"/>
      <c r="N36" s="272"/>
      <c r="O36" s="272"/>
      <c r="P36" s="272"/>
      <c r="Q36" s="272"/>
      <c r="R36" s="272"/>
      <c r="S36" s="272"/>
      <c r="T36" s="272"/>
    </row>
    <row r="37" spans="2:20" ht="14">
      <c r="B37" s="997" t="s">
        <v>578</v>
      </c>
      <c r="C37" s="933" t="s">
        <v>537</v>
      </c>
      <c r="D37" s="951" t="s">
        <v>2176</v>
      </c>
      <c r="E37" s="951" t="s">
        <v>2175</v>
      </c>
      <c r="F37" s="951" t="s">
        <v>2174</v>
      </c>
      <c r="G37" s="952" t="s">
        <v>2173</v>
      </c>
      <c r="H37" s="953" t="s">
        <v>2172</v>
      </c>
      <c r="I37" s="272"/>
      <c r="J37" s="272"/>
      <c r="K37" s="272"/>
      <c r="L37" s="272"/>
      <c r="M37" s="272"/>
      <c r="N37" s="272"/>
      <c r="O37" s="272"/>
      <c r="P37" s="272"/>
      <c r="Q37" s="272"/>
      <c r="R37" s="272"/>
      <c r="S37" s="272"/>
      <c r="T37" s="272"/>
    </row>
    <row r="38" spans="2:20" ht="14">
      <c r="B38" s="997" t="s">
        <v>1376</v>
      </c>
      <c r="C38" s="933" t="s">
        <v>537</v>
      </c>
      <c r="D38" s="951">
        <v>321</v>
      </c>
      <c r="E38" s="951">
        <v>344</v>
      </c>
      <c r="F38" s="951">
        <v>295</v>
      </c>
      <c r="G38" s="952">
        <v>324</v>
      </c>
      <c r="H38" s="953">
        <v>367</v>
      </c>
      <c r="I38" s="272"/>
      <c r="J38" s="272"/>
      <c r="K38" s="272"/>
      <c r="L38" s="272"/>
      <c r="M38" s="272"/>
      <c r="N38" s="272"/>
      <c r="O38" s="272"/>
      <c r="P38" s="272"/>
      <c r="Q38" s="272"/>
      <c r="R38" s="272"/>
      <c r="S38" s="272"/>
      <c r="T38" s="272"/>
    </row>
    <row r="39" spans="2:20" ht="14">
      <c r="B39" s="997" t="s">
        <v>1377</v>
      </c>
      <c r="C39" s="933" t="s">
        <v>537</v>
      </c>
      <c r="D39" s="951">
        <v>443</v>
      </c>
      <c r="E39" s="951">
        <v>531</v>
      </c>
      <c r="F39" s="951">
        <v>583</v>
      </c>
      <c r="G39" s="952">
        <v>691</v>
      </c>
      <c r="H39" s="953">
        <v>821</v>
      </c>
      <c r="I39" s="272"/>
      <c r="J39" s="272"/>
      <c r="K39" s="272"/>
      <c r="L39" s="272"/>
      <c r="M39" s="272"/>
      <c r="N39" s="272"/>
      <c r="O39" s="272"/>
      <c r="P39" s="272"/>
      <c r="Q39" s="272"/>
      <c r="R39" s="272"/>
      <c r="S39" s="272"/>
      <c r="T39" s="272"/>
    </row>
    <row r="40" spans="2:20" s="946" customFormat="1" ht="15" thickBot="1">
      <c r="B40" s="998" t="s">
        <v>579</v>
      </c>
      <c r="C40" s="999" t="s">
        <v>570</v>
      </c>
      <c r="D40" s="956" t="s">
        <v>2043</v>
      </c>
      <c r="E40" s="956" t="s">
        <v>2171</v>
      </c>
      <c r="F40" s="956" t="s">
        <v>2170</v>
      </c>
      <c r="G40" s="957" t="s">
        <v>1519</v>
      </c>
      <c r="H40" s="958" t="s">
        <v>1519</v>
      </c>
      <c r="I40" s="1000"/>
      <c r="J40" s="1000"/>
      <c r="K40" s="1000"/>
      <c r="L40" s="1000"/>
      <c r="M40" s="1000"/>
      <c r="N40" s="1000"/>
      <c r="O40" s="1000"/>
      <c r="P40" s="1000"/>
      <c r="Q40" s="1000"/>
      <c r="R40" s="1000"/>
      <c r="S40" s="1000"/>
      <c r="T40" s="1000"/>
    </row>
    <row r="41" spans="2:20">
      <c r="B41" s="267"/>
      <c r="C41" s="267"/>
      <c r="D41" s="267"/>
      <c r="E41" s="267"/>
      <c r="F41" s="267"/>
      <c r="I41" s="272"/>
      <c r="J41" s="272"/>
      <c r="K41" s="272"/>
      <c r="L41" s="272"/>
      <c r="M41" s="272"/>
      <c r="N41" s="272"/>
      <c r="O41" s="272"/>
      <c r="P41" s="272"/>
      <c r="Q41" s="272"/>
      <c r="R41" s="272"/>
      <c r="S41" s="272"/>
      <c r="T41" s="272"/>
    </row>
    <row r="42" spans="2:20" ht="15" thickBot="1">
      <c r="B42" s="264" t="s">
        <v>580</v>
      </c>
      <c r="C42" s="266" t="s">
        <v>524</v>
      </c>
      <c r="D42" s="266">
        <v>2019</v>
      </c>
      <c r="E42" s="266">
        <v>2020</v>
      </c>
      <c r="F42" s="266">
        <v>2021</v>
      </c>
      <c r="G42" s="368">
        <v>2022</v>
      </c>
      <c r="H42" s="265">
        <v>2023</v>
      </c>
      <c r="I42" s="272"/>
      <c r="J42" s="272"/>
      <c r="K42" s="272"/>
      <c r="L42" s="272"/>
      <c r="M42" s="272"/>
      <c r="N42" s="272"/>
      <c r="O42" s="272"/>
      <c r="P42" s="272"/>
      <c r="Q42" s="272"/>
      <c r="R42" s="272"/>
      <c r="S42" s="272"/>
      <c r="T42" s="272"/>
    </row>
    <row r="43" spans="2:20" s="946" customFormat="1" ht="14">
      <c r="B43" s="997" t="s">
        <v>581</v>
      </c>
      <c r="C43" s="933" t="s">
        <v>582</v>
      </c>
      <c r="D43" s="951" t="s">
        <v>2169</v>
      </c>
      <c r="E43" s="951" t="s">
        <v>2168</v>
      </c>
      <c r="F43" s="951" t="s">
        <v>2167</v>
      </c>
      <c r="G43" s="952" t="s">
        <v>2166</v>
      </c>
      <c r="H43" s="953" t="s">
        <v>2165</v>
      </c>
      <c r="I43" s="1000"/>
      <c r="J43" s="1000"/>
      <c r="K43" s="1000"/>
      <c r="L43" s="1000"/>
      <c r="M43" s="1000"/>
      <c r="N43" s="1000"/>
      <c r="O43" s="1000"/>
      <c r="P43" s="1000"/>
      <c r="Q43" s="1000"/>
      <c r="R43" s="1000"/>
      <c r="S43" s="1000"/>
      <c r="T43" s="1000"/>
    </row>
    <row r="44" spans="2:20" s="946" customFormat="1" ht="15" thickBot="1">
      <c r="B44" s="998" t="s">
        <v>583</v>
      </c>
      <c r="C44" s="940" t="s">
        <v>18</v>
      </c>
      <c r="D44" s="956" t="s">
        <v>1964</v>
      </c>
      <c r="E44" s="956" t="s">
        <v>1951</v>
      </c>
      <c r="F44" s="956" t="s">
        <v>1951</v>
      </c>
      <c r="G44" s="957" t="s">
        <v>1964</v>
      </c>
      <c r="H44" s="958" t="s">
        <v>1964</v>
      </c>
      <c r="I44" s="1000"/>
      <c r="J44" s="1000"/>
      <c r="K44" s="1000"/>
      <c r="L44" s="1000"/>
      <c r="M44" s="1000"/>
      <c r="N44" s="1000"/>
      <c r="O44" s="1000"/>
      <c r="P44" s="1000"/>
      <c r="Q44" s="1000"/>
      <c r="R44" s="1000"/>
      <c r="S44" s="1000"/>
      <c r="T44" s="1000"/>
    </row>
    <row r="45" spans="2:20">
      <c r="B45" s="267"/>
      <c r="C45" s="267"/>
      <c r="D45" s="267"/>
      <c r="E45" s="267"/>
      <c r="F45" s="267"/>
      <c r="I45" s="272"/>
      <c r="J45" s="272"/>
      <c r="K45" s="272"/>
      <c r="L45" s="272"/>
      <c r="M45" s="272"/>
      <c r="N45" s="272"/>
      <c r="O45" s="272"/>
      <c r="P45" s="272"/>
      <c r="Q45" s="272"/>
      <c r="R45" s="272"/>
      <c r="S45" s="272"/>
      <c r="T45" s="272"/>
    </row>
    <row r="46" spans="2:20" ht="15" thickBot="1">
      <c r="B46" s="264" t="s">
        <v>584</v>
      </c>
      <c r="C46" s="266" t="s">
        <v>524</v>
      </c>
      <c r="D46" s="266">
        <v>2019</v>
      </c>
      <c r="E46" s="266">
        <v>2020</v>
      </c>
      <c r="F46" s="266">
        <v>2021</v>
      </c>
      <c r="G46" s="368">
        <v>2022</v>
      </c>
      <c r="H46" s="265">
        <v>2023</v>
      </c>
      <c r="I46" s="272"/>
      <c r="J46" s="272"/>
      <c r="K46" s="272"/>
      <c r="L46" s="272"/>
      <c r="M46" s="272"/>
      <c r="N46" s="272"/>
      <c r="O46" s="272"/>
      <c r="P46" s="272"/>
      <c r="Q46" s="272"/>
      <c r="R46" s="272"/>
      <c r="S46" s="272"/>
      <c r="T46" s="272"/>
    </row>
    <row r="47" spans="2:20" s="946" customFormat="1" ht="16" customHeight="1">
      <c r="B47" s="1208" t="s">
        <v>2420</v>
      </c>
      <c r="C47" s="1001" t="s">
        <v>537</v>
      </c>
      <c r="D47" s="951">
        <v>768</v>
      </c>
      <c r="E47" s="951">
        <v>652</v>
      </c>
      <c r="F47" s="951">
        <v>530</v>
      </c>
      <c r="G47" s="952">
        <v>771</v>
      </c>
      <c r="H47" s="953">
        <v>939</v>
      </c>
      <c r="I47" s="1000"/>
      <c r="J47" s="1000"/>
      <c r="K47" s="1000"/>
      <c r="L47" s="1000"/>
      <c r="M47" s="1000"/>
      <c r="N47" s="1000"/>
      <c r="O47" s="1000"/>
      <c r="P47" s="1000"/>
      <c r="Q47" s="1000"/>
      <c r="R47" s="1000"/>
      <c r="S47" s="1000"/>
      <c r="T47" s="1000"/>
    </row>
    <row r="48" spans="2:20" s="946" customFormat="1" ht="16" customHeight="1">
      <c r="B48" s="1209"/>
      <c r="C48" s="987" t="s">
        <v>18</v>
      </c>
      <c r="D48" s="951" t="s">
        <v>2117</v>
      </c>
      <c r="E48" s="951" t="s">
        <v>2164</v>
      </c>
      <c r="F48" s="951" t="s">
        <v>2031</v>
      </c>
      <c r="G48" s="952" t="s">
        <v>1516</v>
      </c>
      <c r="H48" s="953" t="s">
        <v>2163</v>
      </c>
      <c r="I48" s="1000"/>
      <c r="J48" s="1000"/>
      <c r="K48" s="1000"/>
      <c r="L48" s="1000"/>
      <c r="M48" s="1000"/>
      <c r="N48" s="1000"/>
      <c r="O48" s="1000"/>
      <c r="P48" s="1000"/>
      <c r="Q48" s="1000"/>
      <c r="R48" s="1000"/>
      <c r="S48" s="1000"/>
      <c r="T48" s="1000"/>
    </row>
    <row r="49" spans="2:20" s="946" customFormat="1" ht="14">
      <c r="B49" s="1003" t="s">
        <v>585</v>
      </c>
      <c r="C49" s="979" t="s">
        <v>537</v>
      </c>
      <c r="D49" s="951">
        <v>196</v>
      </c>
      <c r="E49" s="951">
        <v>157</v>
      </c>
      <c r="F49" s="951">
        <v>127</v>
      </c>
      <c r="G49" s="952">
        <v>82</v>
      </c>
      <c r="H49" s="953">
        <v>181</v>
      </c>
      <c r="I49" s="1000"/>
      <c r="J49" s="1000"/>
      <c r="K49" s="1000"/>
      <c r="L49" s="1000"/>
      <c r="M49" s="1000"/>
      <c r="N49" s="1000"/>
      <c r="O49" s="1000"/>
      <c r="P49" s="1000"/>
      <c r="Q49" s="1000"/>
      <c r="R49" s="1000"/>
      <c r="S49" s="1000"/>
      <c r="T49" s="1000"/>
    </row>
    <row r="50" spans="2:20" s="946" customFormat="1" ht="14">
      <c r="B50" s="1002"/>
      <c r="C50" s="987" t="s">
        <v>18</v>
      </c>
      <c r="D50" s="951" t="s">
        <v>2162</v>
      </c>
      <c r="E50" s="951" t="s">
        <v>2161</v>
      </c>
      <c r="F50" s="951" t="s">
        <v>2160</v>
      </c>
      <c r="G50" s="952" t="s">
        <v>2085</v>
      </c>
      <c r="H50" s="953" t="s">
        <v>2159</v>
      </c>
      <c r="I50" s="1000"/>
      <c r="J50" s="1000"/>
      <c r="K50" s="1000"/>
      <c r="L50" s="1000"/>
      <c r="M50" s="1000"/>
      <c r="N50" s="1000"/>
      <c r="O50" s="1000"/>
      <c r="P50" s="1000"/>
      <c r="Q50" s="1000"/>
      <c r="R50" s="1000"/>
      <c r="S50" s="1000"/>
      <c r="T50" s="1000"/>
    </row>
    <row r="51" spans="2:20" s="946" customFormat="1" ht="14">
      <c r="B51" s="1003" t="s">
        <v>586</v>
      </c>
      <c r="C51" s="979" t="s">
        <v>537</v>
      </c>
      <c r="D51" s="951">
        <v>263</v>
      </c>
      <c r="E51" s="951">
        <v>221</v>
      </c>
      <c r="F51" s="951">
        <v>153</v>
      </c>
      <c r="G51" s="952">
        <v>311</v>
      </c>
      <c r="H51" s="953">
        <v>259</v>
      </c>
      <c r="I51" s="1000"/>
      <c r="J51" s="1000"/>
      <c r="K51" s="1000"/>
      <c r="L51" s="1000"/>
      <c r="M51" s="1000"/>
      <c r="N51" s="1000"/>
      <c r="O51" s="1000"/>
      <c r="P51" s="1000"/>
      <c r="Q51" s="1000"/>
      <c r="R51" s="1000"/>
      <c r="S51" s="1000"/>
      <c r="T51" s="1000"/>
    </row>
    <row r="52" spans="2:20" s="946" customFormat="1" ht="14">
      <c r="B52" s="1002"/>
      <c r="C52" s="987" t="s">
        <v>18</v>
      </c>
      <c r="D52" s="951" t="s">
        <v>2158</v>
      </c>
      <c r="E52" s="951" t="s">
        <v>2157</v>
      </c>
      <c r="F52" s="951" t="s">
        <v>2108</v>
      </c>
      <c r="G52" s="952" t="s">
        <v>2156</v>
      </c>
      <c r="H52" s="953" t="s">
        <v>2155</v>
      </c>
      <c r="I52" s="1000"/>
      <c r="J52" s="1000"/>
      <c r="K52" s="1000"/>
      <c r="L52" s="1000"/>
      <c r="M52" s="1000"/>
      <c r="N52" s="1000"/>
      <c r="O52" s="1000"/>
      <c r="P52" s="1000"/>
      <c r="Q52" s="1000"/>
      <c r="R52" s="1000"/>
      <c r="S52" s="1000"/>
      <c r="T52" s="1000"/>
    </row>
    <row r="53" spans="2:20" s="946" customFormat="1" ht="14">
      <c r="B53" s="1003" t="s">
        <v>587</v>
      </c>
      <c r="C53" s="979" t="s">
        <v>537</v>
      </c>
      <c r="D53" s="951">
        <v>38</v>
      </c>
      <c r="E53" s="951">
        <v>31</v>
      </c>
      <c r="F53" s="951">
        <v>35</v>
      </c>
      <c r="G53" s="952">
        <v>28</v>
      </c>
      <c r="H53" s="953">
        <v>83</v>
      </c>
      <c r="I53" s="1000"/>
      <c r="J53" s="1000"/>
      <c r="K53" s="1000"/>
      <c r="L53" s="1000"/>
      <c r="M53" s="1000"/>
      <c r="N53" s="1000"/>
      <c r="O53" s="1000"/>
      <c r="P53" s="1000"/>
      <c r="Q53" s="1000"/>
      <c r="R53" s="1000"/>
      <c r="S53" s="1000"/>
      <c r="T53" s="1000"/>
    </row>
    <row r="54" spans="2:20" s="946" customFormat="1" ht="14">
      <c r="B54" s="1002"/>
      <c r="C54" s="987" t="s">
        <v>18</v>
      </c>
      <c r="D54" s="951" t="s">
        <v>2036</v>
      </c>
      <c r="E54" s="951" t="s">
        <v>2154</v>
      </c>
      <c r="F54" s="951" t="s">
        <v>2129</v>
      </c>
      <c r="G54" s="952" t="s">
        <v>2139</v>
      </c>
      <c r="H54" s="953" t="s">
        <v>1996</v>
      </c>
      <c r="I54" s="1000"/>
      <c r="J54" s="1000"/>
      <c r="K54" s="1000"/>
      <c r="L54" s="1000"/>
      <c r="M54" s="1000"/>
      <c r="N54" s="1000"/>
      <c r="O54" s="1000"/>
      <c r="P54" s="1000"/>
      <c r="Q54" s="1000"/>
      <c r="R54" s="1000"/>
      <c r="S54" s="1000"/>
      <c r="T54" s="1000"/>
    </row>
    <row r="55" spans="2:20" s="946" customFormat="1" ht="14">
      <c r="B55" s="1003" t="s">
        <v>588</v>
      </c>
      <c r="C55" s="979" t="s">
        <v>537</v>
      </c>
      <c r="D55" s="951">
        <v>89</v>
      </c>
      <c r="E55" s="951">
        <v>79</v>
      </c>
      <c r="F55" s="951">
        <v>68</v>
      </c>
      <c r="G55" s="952">
        <v>110</v>
      </c>
      <c r="H55" s="953">
        <v>103</v>
      </c>
      <c r="I55" s="1000"/>
      <c r="J55" s="1000"/>
      <c r="K55" s="1000"/>
      <c r="L55" s="1000"/>
      <c r="M55" s="1000"/>
      <c r="N55" s="1000"/>
      <c r="O55" s="1000"/>
      <c r="P55" s="1000"/>
      <c r="Q55" s="1000"/>
      <c r="R55" s="1000"/>
      <c r="S55" s="1000"/>
      <c r="T55" s="1000"/>
    </row>
    <row r="56" spans="2:20" s="946" customFormat="1" ht="14">
      <c r="B56" s="1002"/>
      <c r="C56" s="987" t="s">
        <v>18</v>
      </c>
      <c r="D56" s="951" t="s">
        <v>1993</v>
      </c>
      <c r="E56" s="951" t="s">
        <v>1519</v>
      </c>
      <c r="F56" s="951" t="s">
        <v>2153</v>
      </c>
      <c r="G56" s="952" t="s">
        <v>1518</v>
      </c>
      <c r="H56" s="953" t="s">
        <v>1515</v>
      </c>
      <c r="I56" s="1000"/>
      <c r="J56" s="1000"/>
      <c r="K56" s="1000"/>
      <c r="L56" s="1000"/>
      <c r="M56" s="1000"/>
      <c r="N56" s="1000"/>
      <c r="O56" s="1000"/>
      <c r="P56" s="1000"/>
      <c r="Q56" s="1000"/>
      <c r="R56" s="1000"/>
      <c r="S56" s="1000"/>
      <c r="T56" s="1000"/>
    </row>
    <row r="57" spans="2:20" s="946" customFormat="1" ht="14">
      <c r="B57" s="1003" t="s">
        <v>589</v>
      </c>
      <c r="C57" s="979" t="s">
        <v>537</v>
      </c>
      <c r="D57" s="951">
        <v>45</v>
      </c>
      <c r="E57" s="951">
        <v>28</v>
      </c>
      <c r="F57" s="951">
        <v>31</v>
      </c>
      <c r="G57" s="952">
        <v>33</v>
      </c>
      <c r="H57" s="953">
        <v>78</v>
      </c>
      <c r="I57" s="1000"/>
      <c r="J57" s="1000"/>
      <c r="K57" s="1000"/>
      <c r="L57" s="1000"/>
      <c r="M57" s="1000"/>
      <c r="N57" s="1000"/>
      <c r="O57" s="1000"/>
      <c r="P57" s="1000"/>
      <c r="Q57" s="1000"/>
      <c r="R57" s="1000"/>
      <c r="S57" s="1000"/>
      <c r="T57" s="1000"/>
    </row>
    <row r="58" spans="2:20" s="946" customFormat="1" ht="14">
      <c r="B58" s="1002"/>
      <c r="C58" s="987" t="s">
        <v>18</v>
      </c>
      <c r="D58" s="951" t="s">
        <v>2035</v>
      </c>
      <c r="E58" s="951" t="s">
        <v>2152</v>
      </c>
      <c r="F58" s="951" t="s">
        <v>2029</v>
      </c>
      <c r="G58" s="952" t="s">
        <v>2152</v>
      </c>
      <c r="H58" s="953" t="s">
        <v>2151</v>
      </c>
      <c r="I58" s="1000"/>
      <c r="J58" s="1000"/>
      <c r="K58" s="1000"/>
      <c r="L58" s="1000"/>
      <c r="M58" s="1000"/>
      <c r="N58" s="1000"/>
      <c r="O58" s="1000"/>
      <c r="P58" s="1000"/>
      <c r="Q58" s="1000"/>
      <c r="R58" s="1000"/>
      <c r="S58" s="1000"/>
      <c r="T58" s="1000"/>
    </row>
    <row r="59" spans="2:20" s="946" customFormat="1" ht="14">
      <c r="B59" s="1003" t="s">
        <v>590</v>
      </c>
      <c r="C59" s="979" t="s">
        <v>537</v>
      </c>
      <c r="D59" s="951">
        <v>76</v>
      </c>
      <c r="E59" s="951">
        <v>76</v>
      </c>
      <c r="F59" s="951">
        <v>70</v>
      </c>
      <c r="G59" s="952">
        <v>140</v>
      </c>
      <c r="H59" s="953">
        <v>134</v>
      </c>
      <c r="I59" s="1000"/>
      <c r="J59" s="1000"/>
      <c r="K59" s="1000"/>
      <c r="L59" s="1000"/>
      <c r="M59" s="1000"/>
      <c r="N59" s="1000"/>
      <c r="O59" s="1000"/>
      <c r="P59" s="1000"/>
      <c r="Q59" s="1000"/>
      <c r="R59" s="1000"/>
      <c r="S59" s="1000"/>
      <c r="T59" s="1000"/>
    </row>
    <row r="60" spans="2:20" s="946" customFormat="1" ht="14">
      <c r="B60" s="1002"/>
      <c r="C60" s="987" t="s">
        <v>18</v>
      </c>
      <c r="D60" s="951" t="s">
        <v>1992</v>
      </c>
      <c r="E60" s="951" t="s">
        <v>1999</v>
      </c>
      <c r="F60" s="951" t="s">
        <v>2132</v>
      </c>
      <c r="G60" s="952" t="s">
        <v>2094</v>
      </c>
      <c r="H60" s="953" t="s">
        <v>1518</v>
      </c>
      <c r="I60" s="1000"/>
      <c r="J60" s="1000"/>
      <c r="K60" s="1000"/>
      <c r="L60" s="1000"/>
      <c r="M60" s="1000"/>
      <c r="N60" s="1000"/>
      <c r="O60" s="1000"/>
      <c r="P60" s="1000"/>
      <c r="Q60" s="1000"/>
      <c r="R60" s="1000"/>
      <c r="S60" s="1000"/>
      <c r="T60" s="1000"/>
    </row>
    <row r="61" spans="2:20" s="946" customFormat="1" ht="14">
      <c r="B61" s="1003" t="s">
        <v>591</v>
      </c>
      <c r="C61" s="979" t="s">
        <v>537</v>
      </c>
      <c r="D61" s="951">
        <v>19</v>
      </c>
      <c r="E61" s="951">
        <v>15</v>
      </c>
      <c r="F61" s="951">
        <v>16</v>
      </c>
      <c r="G61" s="952">
        <v>9</v>
      </c>
      <c r="H61" s="953">
        <v>20</v>
      </c>
      <c r="I61" s="1000"/>
      <c r="J61" s="1000"/>
      <c r="K61" s="1000"/>
      <c r="L61" s="1000"/>
      <c r="M61" s="1000"/>
      <c r="N61" s="1000"/>
      <c r="O61" s="1000"/>
      <c r="P61" s="1000"/>
      <c r="Q61" s="1000"/>
      <c r="R61" s="1000"/>
      <c r="S61" s="1000"/>
      <c r="T61" s="1000"/>
    </row>
    <row r="62" spans="2:20" s="946" customFormat="1" ht="14">
      <c r="B62" s="1002"/>
      <c r="C62" s="987" t="s">
        <v>18</v>
      </c>
      <c r="D62" s="951" t="s">
        <v>2150</v>
      </c>
      <c r="E62" s="951" t="s">
        <v>2149</v>
      </c>
      <c r="F62" s="951" t="s">
        <v>1907</v>
      </c>
      <c r="G62" s="952" t="s">
        <v>2148</v>
      </c>
      <c r="H62" s="953" t="s">
        <v>1991</v>
      </c>
      <c r="I62" s="1000"/>
      <c r="J62" s="1000"/>
      <c r="K62" s="1000"/>
      <c r="L62" s="1000"/>
      <c r="M62" s="1000"/>
      <c r="N62" s="1000"/>
      <c r="O62" s="1000"/>
      <c r="P62" s="1000"/>
      <c r="Q62" s="1000"/>
      <c r="R62" s="1000"/>
      <c r="S62" s="1000"/>
      <c r="T62" s="1000"/>
    </row>
    <row r="63" spans="2:20" s="946" customFormat="1" ht="14">
      <c r="B63" s="1003" t="s">
        <v>592</v>
      </c>
      <c r="C63" s="979" t="s">
        <v>537</v>
      </c>
      <c r="D63" s="951">
        <v>27</v>
      </c>
      <c r="E63" s="951">
        <v>27</v>
      </c>
      <c r="F63" s="951">
        <v>22</v>
      </c>
      <c r="G63" s="952">
        <v>52</v>
      </c>
      <c r="H63" s="953">
        <v>62</v>
      </c>
      <c r="I63" s="1000"/>
      <c r="J63" s="1000"/>
      <c r="K63" s="1000"/>
      <c r="L63" s="1000"/>
      <c r="M63" s="1000"/>
      <c r="N63" s="1000"/>
      <c r="O63" s="1000"/>
      <c r="P63" s="1000"/>
      <c r="Q63" s="1000"/>
      <c r="R63" s="1000"/>
      <c r="S63" s="1000"/>
      <c r="T63" s="1000"/>
    </row>
    <row r="64" spans="2:20" s="946" customFormat="1" ht="14">
      <c r="B64" s="1002"/>
      <c r="C64" s="987" t="s">
        <v>18</v>
      </c>
      <c r="D64" s="951" t="s">
        <v>2116</v>
      </c>
      <c r="E64" s="951" t="s">
        <v>2147</v>
      </c>
      <c r="F64" s="951" t="s">
        <v>2147</v>
      </c>
      <c r="G64" s="952" t="s">
        <v>2146</v>
      </c>
      <c r="H64" s="953" t="s">
        <v>2129</v>
      </c>
      <c r="I64" s="1000"/>
      <c r="J64" s="1000"/>
      <c r="K64" s="1000"/>
      <c r="L64" s="1000"/>
      <c r="M64" s="1000"/>
      <c r="N64" s="1000"/>
      <c r="O64" s="1000"/>
      <c r="P64" s="1000"/>
      <c r="Q64" s="1000"/>
      <c r="R64" s="1000"/>
      <c r="S64" s="1000"/>
      <c r="T64" s="1000"/>
    </row>
    <row r="65" spans="2:20" s="946" customFormat="1" ht="14">
      <c r="B65" s="1003" t="s">
        <v>593</v>
      </c>
      <c r="C65" s="979" t="s">
        <v>537</v>
      </c>
      <c r="D65" s="951">
        <v>8</v>
      </c>
      <c r="E65" s="951">
        <v>7</v>
      </c>
      <c r="F65" s="951">
        <v>2</v>
      </c>
      <c r="G65" s="952">
        <v>0</v>
      </c>
      <c r="H65" s="953">
        <v>5</v>
      </c>
      <c r="I65" s="1000"/>
      <c r="J65" s="1000"/>
      <c r="K65" s="1000"/>
      <c r="L65" s="1000"/>
      <c r="M65" s="1000"/>
      <c r="N65" s="1000"/>
      <c r="O65" s="1000"/>
      <c r="P65" s="1000"/>
      <c r="Q65" s="1000"/>
      <c r="R65" s="1000"/>
      <c r="S65" s="1000"/>
      <c r="T65" s="1000"/>
    </row>
    <row r="66" spans="2:20" s="946" customFormat="1" ht="14">
      <c r="B66" s="1002"/>
      <c r="C66" s="987" t="s">
        <v>18</v>
      </c>
      <c r="D66" s="951" t="s">
        <v>1918</v>
      </c>
      <c r="E66" s="951" t="s">
        <v>1908</v>
      </c>
      <c r="F66" s="951" t="s">
        <v>2006</v>
      </c>
      <c r="G66" s="952" t="s">
        <v>1720</v>
      </c>
      <c r="H66" s="953" t="s">
        <v>2008</v>
      </c>
      <c r="I66" s="1000"/>
      <c r="J66" s="1000"/>
      <c r="K66" s="1000"/>
      <c r="L66" s="1000"/>
      <c r="M66" s="1000"/>
      <c r="N66" s="1000"/>
      <c r="O66" s="1000"/>
      <c r="P66" s="1000"/>
      <c r="Q66" s="1000"/>
      <c r="R66" s="1000"/>
      <c r="S66" s="1000"/>
      <c r="T66" s="1000"/>
    </row>
    <row r="67" spans="2:20" s="946" customFormat="1" ht="14">
      <c r="B67" s="1003" t="s">
        <v>594</v>
      </c>
      <c r="C67" s="979" t="s">
        <v>537</v>
      </c>
      <c r="D67" s="951">
        <v>7</v>
      </c>
      <c r="E67" s="951">
        <v>11</v>
      </c>
      <c r="F67" s="951">
        <v>6</v>
      </c>
      <c r="G67" s="952">
        <v>6</v>
      </c>
      <c r="H67" s="953">
        <v>14</v>
      </c>
      <c r="I67" s="1000"/>
      <c r="J67" s="1000"/>
      <c r="K67" s="1000"/>
      <c r="L67" s="1000"/>
      <c r="M67" s="1000"/>
      <c r="N67" s="1000"/>
      <c r="O67" s="1000"/>
      <c r="P67" s="1000"/>
      <c r="Q67" s="1000"/>
      <c r="R67" s="1000"/>
      <c r="S67" s="1000"/>
      <c r="T67" s="1000"/>
    </row>
    <row r="68" spans="2:20" s="946" customFormat="1" ht="15" thickBot="1">
      <c r="B68" s="1004"/>
      <c r="C68" s="1005" t="s">
        <v>18</v>
      </c>
      <c r="D68" s="956" t="s">
        <v>1919</v>
      </c>
      <c r="E68" s="956" t="s">
        <v>2145</v>
      </c>
      <c r="F68" s="956" t="s">
        <v>1908</v>
      </c>
      <c r="G68" s="957" t="s">
        <v>1752</v>
      </c>
      <c r="H68" s="958" t="s">
        <v>2098</v>
      </c>
      <c r="I68" s="1000"/>
      <c r="J68" s="1000"/>
      <c r="K68" s="1000"/>
      <c r="L68" s="1000"/>
      <c r="M68" s="1000"/>
      <c r="N68" s="1000"/>
      <c r="O68" s="1000"/>
      <c r="P68" s="1000"/>
      <c r="Q68" s="1000"/>
      <c r="R68" s="1000"/>
      <c r="S68" s="1000"/>
      <c r="T68" s="1000"/>
    </row>
    <row r="69" spans="2:20" s="946" customFormat="1">
      <c r="B69" s="945"/>
      <c r="C69" s="945"/>
      <c r="D69" s="945"/>
      <c r="E69" s="945"/>
      <c r="F69" s="945"/>
      <c r="I69" s="1000"/>
      <c r="J69" s="1000"/>
      <c r="K69" s="1000"/>
      <c r="L69" s="1000"/>
      <c r="M69" s="1000"/>
      <c r="N69" s="1000"/>
      <c r="O69" s="1000"/>
      <c r="P69" s="1000"/>
      <c r="Q69" s="1000"/>
      <c r="R69" s="1000"/>
      <c r="S69" s="1000"/>
      <c r="T69" s="1000"/>
    </row>
    <row r="70" spans="2:20" s="946" customFormat="1">
      <c r="B70" s="947" t="s">
        <v>2421</v>
      </c>
      <c r="C70" s="945"/>
      <c r="D70" s="945"/>
      <c r="E70" s="945"/>
      <c r="F70" s="945"/>
      <c r="I70" s="1000"/>
      <c r="J70" s="1000"/>
      <c r="K70" s="1000"/>
      <c r="L70" s="1000"/>
      <c r="M70" s="1000"/>
      <c r="N70" s="1000"/>
      <c r="O70" s="1000"/>
      <c r="P70" s="1000"/>
      <c r="Q70" s="1000"/>
      <c r="R70" s="1000"/>
      <c r="S70" s="1000"/>
      <c r="T70" s="1000"/>
    </row>
    <row r="71" spans="2:20">
      <c r="B71" s="267"/>
      <c r="C71" s="267"/>
      <c r="D71" s="267"/>
      <c r="E71" s="267"/>
      <c r="F71" s="267"/>
      <c r="I71" s="272"/>
      <c r="J71" s="272"/>
      <c r="K71" s="272"/>
      <c r="L71" s="272"/>
      <c r="M71" s="272"/>
      <c r="N71" s="272"/>
      <c r="O71" s="272"/>
      <c r="P71" s="272"/>
      <c r="Q71" s="272"/>
      <c r="R71" s="272"/>
      <c r="S71" s="272"/>
      <c r="T71" s="272"/>
    </row>
    <row r="72" spans="2:20" ht="17" thickBot="1">
      <c r="B72" s="360" t="s">
        <v>595</v>
      </c>
      <c r="C72" s="266" t="s">
        <v>524</v>
      </c>
      <c r="D72" s="266">
        <v>2019</v>
      </c>
      <c r="E72" s="266">
        <v>2020</v>
      </c>
      <c r="F72" s="266">
        <v>2021</v>
      </c>
      <c r="G72" s="368">
        <v>2022</v>
      </c>
      <c r="H72" s="265">
        <v>2023</v>
      </c>
      <c r="I72" s="272"/>
      <c r="J72" s="272"/>
      <c r="K72" s="272"/>
      <c r="L72" s="272"/>
      <c r="M72" s="272"/>
      <c r="N72" s="272"/>
      <c r="O72" s="272"/>
      <c r="P72" s="272"/>
      <c r="Q72" s="272"/>
      <c r="R72" s="272"/>
      <c r="S72" s="272"/>
      <c r="T72" s="272"/>
    </row>
    <row r="73" spans="2:20" s="946" customFormat="1" ht="14">
      <c r="B73" s="1208" t="s">
        <v>596</v>
      </c>
      <c r="C73" s="1006" t="s">
        <v>597</v>
      </c>
      <c r="D73" s="951" t="s">
        <v>2144</v>
      </c>
      <c r="E73" s="951" t="s">
        <v>229</v>
      </c>
      <c r="F73" s="951" t="s">
        <v>2143</v>
      </c>
      <c r="G73" s="952">
        <v>741</v>
      </c>
      <c r="H73" s="953">
        <v>675</v>
      </c>
      <c r="I73" s="1000"/>
      <c r="J73" s="1000"/>
      <c r="K73" s="1000"/>
      <c r="L73" s="1000"/>
      <c r="M73" s="1000"/>
      <c r="N73" s="1000"/>
      <c r="O73" s="1000"/>
      <c r="P73" s="1000"/>
      <c r="Q73" s="1000"/>
      <c r="R73" s="1000"/>
      <c r="S73" s="1000"/>
      <c r="T73" s="1000"/>
    </row>
    <row r="74" spans="2:20" s="946" customFormat="1" ht="16">
      <c r="B74" s="1209"/>
      <c r="C74" s="933" t="s">
        <v>18</v>
      </c>
      <c r="D74" s="951" t="s">
        <v>2128</v>
      </c>
      <c r="E74" s="951" t="s">
        <v>2118</v>
      </c>
      <c r="F74" s="951" t="s">
        <v>2422</v>
      </c>
      <c r="G74" s="952" t="s">
        <v>1953</v>
      </c>
      <c r="H74" s="953" t="s">
        <v>1996</v>
      </c>
      <c r="I74" s="1000"/>
      <c r="J74" s="1000"/>
      <c r="K74" s="1000"/>
      <c r="L74" s="1000"/>
      <c r="M74" s="1000"/>
      <c r="N74" s="1000"/>
      <c r="O74" s="1000"/>
      <c r="P74" s="1000"/>
      <c r="Q74" s="1000"/>
      <c r="R74" s="1000"/>
      <c r="S74" s="1000"/>
      <c r="T74" s="1000"/>
    </row>
    <row r="75" spans="2:20" s="946" customFormat="1" ht="16">
      <c r="B75" s="997" t="s">
        <v>2423</v>
      </c>
      <c r="C75" s="933" t="s">
        <v>18</v>
      </c>
      <c r="D75" s="951" t="s">
        <v>2003</v>
      </c>
      <c r="E75" s="951" t="s">
        <v>2142</v>
      </c>
      <c r="F75" s="951" t="s">
        <v>2037</v>
      </c>
      <c r="G75" s="952" t="s">
        <v>2141</v>
      </c>
      <c r="H75" s="953" t="s">
        <v>2140</v>
      </c>
      <c r="I75" s="1000"/>
      <c r="J75" s="1000"/>
      <c r="K75" s="1000"/>
      <c r="L75" s="1000"/>
      <c r="M75" s="1000"/>
      <c r="N75" s="1000"/>
      <c r="O75" s="1000"/>
      <c r="P75" s="1000"/>
      <c r="Q75" s="1000"/>
      <c r="R75" s="1000"/>
      <c r="S75" s="1000"/>
      <c r="T75" s="1000"/>
    </row>
    <row r="76" spans="2:20" s="946" customFormat="1" ht="17" customHeight="1">
      <c r="B76" s="997" t="s">
        <v>598</v>
      </c>
      <c r="C76" s="933" t="s">
        <v>18</v>
      </c>
      <c r="D76" s="951" t="s">
        <v>49</v>
      </c>
      <c r="E76" s="951" t="s">
        <v>2139</v>
      </c>
      <c r="F76" s="951" t="s">
        <v>1953</v>
      </c>
      <c r="G76" s="952" t="s">
        <v>2138</v>
      </c>
      <c r="H76" s="953" t="s">
        <v>2138</v>
      </c>
      <c r="I76" s="1000"/>
      <c r="J76" s="1000"/>
      <c r="K76" s="1000"/>
      <c r="L76" s="1000"/>
      <c r="M76" s="1000"/>
      <c r="N76" s="1000"/>
      <c r="O76" s="1000"/>
      <c r="P76" s="1000"/>
      <c r="Q76" s="1000"/>
      <c r="R76" s="1000"/>
      <c r="S76" s="1000"/>
      <c r="T76" s="1000"/>
    </row>
    <row r="77" spans="2:20" s="946" customFormat="1" ht="14">
      <c r="B77" s="1003" t="s">
        <v>585</v>
      </c>
      <c r="C77" s="1006" t="s">
        <v>597</v>
      </c>
      <c r="D77" s="952">
        <v>208</v>
      </c>
      <c r="E77" s="951">
        <v>157</v>
      </c>
      <c r="F77" s="951">
        <v>154</v>
      </c>
      <c r="G77" s="952">
        <v>88</v>
      </c>
      <c r="H77" s="953">
        <v>92</v>
      </c>
      <c r="I77" s="1000"/>
      <c r="J77" s="1000"/>
      <c r="K77" s="1000"/>
      <c r="L77" s="1000"/>
      <c r="M77" s="1000"/>
      <c r="N77" s="1000"/>
      <c r="O77" s="1000"/>
      <c r="P77" s="1000"/>
      <c r="Q77" s="1000"/>
      <c r="R77" s="1000"/>
      <c r="S77" s="1000"/>
      <c r="T77" s="1000"/>
    </row>
    <row r="78" spans="2:20" s="946" customFormat="1" ht="14">
      <c r="B78" s="1002"/>
      <c r="C78" s="987" t="s">
        <v>18</v>
      </c>
      <c r="D78" s="951" t="s">
        <v>2137</v>
      </c>
      <c r="E78" s="951" t="s">
        <v>2136</v>
      </c>
      <c r="F78" s="951" t="s">
        <v>1999</v>
      </c>
      <c r="G78" s="952" t="s">
        <v>2135</v>
      </c>
      <c r="H78" s="953" t="s">
        <v>2134</v>
      </c>
      <c r="I78" s="1000"/>
      <c r="J78" s="1000"/>
      <c r="K78" s="1000"/>
      <c r="L78" s="1000"/>
      <c r="M78" s="1000"/>
      <c r="N78" s="1000"/>
      <c r="O78" s="1000"/>
      <c r="P78" s="1000"/>
      <c r="Q78" s="1000"/>
      <c r="R78" s="1000"/>
      <c r="S78" s="1000"/>
      <c r="T78" s="1000"/>
    </row>
    <row r="79" spans="2:20" s="946" customFormat="1" ht="14">
      <c r="B79" s="1003" t="s">
        <v>586</v>
      </c>
      <c r="C79" s="1006" t="s">
        <v>597</v>
      </c>
      <c r="D79" s="951">
        <v>244</v>
      </c>
      <c r="E79" s="951">
        <v>211</v>
      </c>
      <c r="F79" s="951">
        <v>174</v>
      </c>
      <c r="G79" s="952">
        <v>166</v>
      </c>
      <c r="H79" s="953">
        <v>152</v>
      </c>
      <c r="I79" s="1000"/>
      <c r="J79" s="1000"/>
      <c r="K79" s="1000"/>
      <c r="L79" s="1000"/>
      <c r="M79" s="1000"/>
      <c r="N79" s="1000"/>
      <c r="O79" s="1000"/>
      <c r="P79" s="1000"/>
      <c r="Q79" s="1000"/>
      <c r="R79" s="1000"/>
      <c r="S79" s="1000"/>
      <c r="T79" s="1000"/>
    </row>
    <row r="80" spans="2:20" s="946" customFormat="1" ht="14">
      <c r="B80" s="1002"/>
      <c r="C80" s="987" t="s">
        <v>18</v>
      </c>
      <c r="D80" s="951" t="s">
        <v>2005</v>
      </c>
      <c r="E80" s="951" t="s">
        <v>2133</v>
      </c>
      <c r="F80" s="951" t="s">
        <v>2132</v>
      </c>
      <c r="G80" s="952" t="s">
        <v>2105</v>
      </c>
      <c r="H80" s="953" t="s">
        <v>2131</v>
      </c>
      <c r="I80" s="1000"/>
      <c r="J80" s="1000"/>
      <c r="K80" s="1000"/>
      <c r="L80" s="1000"/>
      <c r="M80" s="1000"/>
      <c r="N80" s="1000"/>
      <c r="O80" s="1000"/>
      <c r="P80" s="1000"/>
      <c r="Q80" s="1000"/>
      <c r="R80" s="1000"/>
      <c r="S80" s="1000"/>
      <c r="T80" s="1000"/>
    </row>
    <row r="81" spans="2:20" s="946" customFormat="1" ht="14">
      <c r="B81" s="1003" t="s">
        <v>587</v>
      </c>
      <c r="C81" s="1006" t="s">
        <v>597</v>
      </c>
      <c r="D81" s="951">
        <v>72</v>
      </c>
      <c r="E81" s="951">
        <v>54</v>
      </c>
      <c r="F81" s="951">
        <v>78</v>
      </c>
      <c r="G81" s="952">
        <v>49</v>
      </c>
      <c r="H81" s="953">
        <v>54</v>
      </c>
      <c r="I81" s="1000"/>
      <c r="J81" s="1000"/>
      <c r="K81" s="1000"/>
      <c r="L81" s="1000"/>
      <c r="M81" s="1000"/>
      <c r="N81" s="1000"/>
      <c r="O81" s="1000"/>
      <c r="P81" s="1000"/>
      <c r="Q81" s="1000"/>
      <c r="R81" s="1000"/>
      <c r="S81" s="1000"/>
      <c r="T81" s="1000"/>
    </row>
    <row r="82" spans="2:20" s="946" customFormat="1" ht="14">
      <c r="B82" s="1002"/>
      <c r="C82" s="987" t="s">
        <v>18</v>
      </c>
      <c r="D82" s="951" t="s">
        <v>2130</v>
      </c>
      <c r="E82" s="951" t="s">
        <v>2035</v>
      </c>
      <c r="F82" s="951" t="s">
        <v>2035</v>
      </c>
      <c r="G82" s="952" t="s">
        <v>2129</v>
      </c>
      <c r="H82" s="953" t="s">
        <v>2115</v>
      </c>
      <c r="I82" s="1000"/>
      <c r="J82" s="1000"/>
      <c r="K82" s="1000"/>
      <c r="L82" s="1000"/>
      <c r="M82" s="1000"/>
      <c r="N82" s="1000"/>
      <c r="O82" s="1000"/>
      <c r="P82" s="1000"/>
      <c r="Q82" s="1000"/>
      <c r="R82" s="1000"/>
      <c r="S82" s="1000"/>
      <c r="T82" s="1000"/>
    </row>
    <row r="83" spans="2:20" s="946" customFormat="1" ht="14">
      <c r="B83" s="1003" t="s">
        <v>588</v>
      </c>
      <c r="C83" s="1006" t="s">
        <v>597</v>
      </c>
      <c r="D83" s="951">
        <v>169</v>
      </c>
      <c r="E83" s="951">
        <v>89</v>
      </c>
      <c r="F83" s="951">
        <v>127</v>
      </c>
      <c r="G83" s="952">
        <v>109</v>
      </c>
      <c r="H83" s="953">
        <v>76</v>
      </c>
      <c r="I83" s="1000"/>
      <c r="J83" s="1000"/>
      <c r="K83" s="1000"/>
      <c r="L83" s="1000"/>
      <c r="M83" s="1000"/>
      <c r="N83" s="1000"/>
      <c r="O83" s="1000"/>
      <c r="P83" s="1000"/>
      <c r="Q83" s="1000"/>
      <c r="R83" s="1000"/>
      <c r="S83" s="1000"/>
      <c r="T83" s="1000"/>
    </row>
    <row r="84" spans="2:20" s="946" customFormat="1" ht="14">
      <c r="B84" s="1002"/>
      <c r="C84" s="987" t="s">
        <v>18</v>
      </c>
      <c r="D84" s="951" t="s">
        <v>2128</v>
      </c>
      <c r="E84" s="951" t="s">
        <v>2127</v>
      </c>
      <c r="F84" s="951" t="s">
        <v>2003</v>
      </c>
      <c r="G84" s="952" t="s">
        <v>2126</v>
      </c>
      <c r="H84" s="953" t="s">
        <v>1994</v>
      </c>
      <c r="I84" s="1000"/>
      <c r="J84" s="1000"/>
      <c r="K84" s="1000"/>
      <c r="L84" s="1000"/>
      <c r="M84" s="1000"/>
      <c r="N84" s="1000"/>
      <c r="O84" s="1000"/>
      <c r="P84" s="1000"/>
      <c r="Q84" s="1000"/>
      <c r="R84" s="1000"/>
      <c r="S84" s="1000"/>
      <c r="T84" s="1000"/>
    </row>
    <row r="85" spans="2:20" s="946" customFormat="1" ht="14">
      <c r="B85" s="1003" t="s">
        <v>589</v>
      </c>
      <c r="C85" s="1006" t="s">
        <v>597</v>
      </c>
      <c r="D85" s="951">
        <v>126</v>
      </c>
      <c r="E85" s="951">
        <v>97</v>
      </c>
      <c r="F85" s="951">
        <v>160</v>
      </c>
      <c r="G85" s="952">
        <v>75</v>
      </c>
      <c r="H85" s="953">
        <v>63</v>
      </c>
      <c r="I85" s="1000"/>
      <c r="J85" s="1000"/>
      <c r="K85" s="1000"/>
      <c r="L85" s="1000"/>
      <c r="M85" s="1000"/>
      <c r="N85" s="1000"/>
      <c r="O85" s="1000"/>
      <c r="P85" s="1000"/>
      <c r="Q85" s="1000"/>
      <c r="R85" s="1000"/>
      <c r="S85" s="1000"/>
      <c r="T85" s="1000"/>
    </row>
    <row r="86" spans="2:20" s="946" customFormat="1" ht="14">
      <c r="B86" s="1002"/>
      <c r="C86" s="987" t="s">
        <v>18</v>
      </c>
      <c r="D86" s="951" t="s">
        <v>1516</v>
      </c>
      <c r="E86" s="951" t="s">
        <v>2085</v>
      </c>
      <c r="F86" s="951" t="s">
        <v>1519</v>
      </c>
      <c r="G86" s="952" t="s">
        <v>2125</v>
      </c>
      <c r="H86" s="953" t="s">
        <v>2124</v>
      </c>
      <c r="I86" s="1000"/>
      <c r="J86" s="1000"/>
      <c r="K86" s="1000"/>
      <c r="L86" s="1000"/>
      <c r="M86" s="1000"/>
      <c r="N86" s="1000"/>
      <c r="O86" s="1000"/>
      <c r="P86" s="1000"/>
      <c r="Q86" s="1000"/>
      <c r="R86" s="1000"/>
      <c r="S86" s="1000"/>
      <c r="T86" s="1000"/>
    </row>
    <row r="87" spans="2:20" s="946" customFormat="1" ht="14">
      <c r="B87" s="1003" t="s">
        <v>590</v>
      </c>
      <c r="C87" s="1006" t="s">
        <v>597</v>
      </c>
      <c r="D87" s="951">
        <v>172</v>
      </c>
      <c r="E87" s="951">
        <v>118</v>
      </c>
      <c r="F87" s="951">
        <v>211</v>
      </c>
      <c r="G87" s="952">
        <v>105</v>
      </c>
      <c r="H87" s="953">
        <v>101</v>
      </c>
      <c r="I87" s="1000"/>
      <c r="J87" s="1000"/>
      <c r="K87" s="1000"/>
      <c r="L87" s="1000"/>
      <c r="M87" s="1000"/>
      <c r="N87" s="1000"/>
      <c r="O87" s="1000"/>
      <c r="P87" s="1000"/>
      <c r="Q87" s="1000"/>
      <c r="R87" s="1000"/>
      <c r="S87" s="1000"/>
      <c r="T87" s="1000"/>
    </row>
    <row r="88" spans="2:20" s="946" customFormat="1" ht="14">
      <c r="B88" s="1002"/>
      <c r="C88" s="987" t="s">
        <v>18</v>
      </c>
      <c r="D88" s="951" t="s">
        <v>2121</v>
      </c>
      <c r="E88" s="951" t="s">
        <v>2123</v>
      </c>
      <c r="F88" s="951" t="s">
        <v>2122</v>
      </c>
      <c r="G88" s="952" t="s">
        <v>2121</v>
      </c>
      <c r="H88" s="953" t="s">
        <v>2120</v>
      </c>
      <c r="I88" s="1000"/>
      <c r="J88" s="1000"/>
      <c r="K88" s="1000"/>
      <c r="L88" s="1000"/>
      <c r="M88" s="1000"/>
      <c r="N88" s="1000"/>
      <c r="O88" s="1000"/>
      <c r="P88" s="1000"/>
      <c r="Q88" s="1000"/>
      <c r="R88" s="1000"/>
      <c r="S88" s="1000"/>
      <c r="T88" s="1000"/>
    </row>
    <row r="89" spans="2:20" s="946" customFormat="1" ht="14">
      <c r="B89" s="1003" t="s">
        <v>591</v>
      </c>
      <c r="C89" s="1006" t="s">
        <v>597</v>
      </c>
      <c r="D89" s="951">
        <v>48</v>
      </c>
      <c r="E89" s="951">
        <v>52</v>
      </c>
      <c r="F89" s="951">
        <v>86</v>
      </c>
      <c r="G89" s="952">
        <v>28</v>
      </c>
      <c r="H89" s="953">
        <v>18</v>
      </c>
      <c r="I89" s="1000"/>
      <c r="J89" s="1000"/>
      <c r="K89" s="1000"/>
      <c r="L89" s="1000"/>
      <c r="M89" s="1000"/>
      <c r="N89" s="1000"/>
      <c r="O89" s="1000"/>
      <c r="P89" s="1000"/>
      <c r="Q89" s="1000"/>
      <c r="R89" s="1000"/>
      <c r="S89" s="1000"/>
      <c r="T89" s="1000"/>
    </row>
    <row r="90" spans="2:20" s="946" customFormat="1" ht="14">
      <c r="B90" s="1002"/>
      <c r="C90" s="987" t="s">
        <v>18</v>
      </c>
      <c r="D90" s="951" t="s">
        <v>2027</v>
      </c>
      <c r="E90" s="951" t="s">
        <v>1754</v>
      </c>
      <c r="F90" s="951" t="s">
        <v>1998</v>
      </c>
      <c r="G90" s="952" t="s">
        <v>2113</v>
      </c>
      <c r="H90" s="953" t="s">
        <v>2114</v>
      </c>
      <c r="I90" s="1000"/>
      <c r="J90" s="1000"/>
      <c r="K90" s="1000"/>
      <c r="L90" s="1000"/>
      <c r="M90" s="1000"/>
      <c r="N90" s="1000"/>
      <c r="O90" s="1000"/>
      <c r="P90" s="1000"/>
      <c r="Q90" s="1000"/>
      <c r="R90" s="1000"/>
      <c r="S90" s="1000"/>
      <c r="T90" s="1000"/>
    </row>
    <row r="91" spans="2:20" s="946" customFormat="1" ht="14">
      <c r="B91" s="1003" t="s">
        <v>592</v>
      </c>
      <c r="C91" s="1006" t="s">
        <v>597</v>
      </c>
      <c r="D91" s="951">
        <v>94</v>
      </c>
      <c r="E91" s="951">
        <v>64</v>
      </c>
      <c r="F91" s="951">
        <v>147</v>
      </c>
      <c r="G91" s="952">
        <v>54</v>
      </c>
      <c r="H91" s="953">
        <v>61</v>
      </c>
      <c r="I91" s="1000"/>
      <c r="J91" s="1000"/>
      <c r="K91" s="1000"/>
      <c r="L91" s="1000"/>
      <c r="M91" s="1000"/>
      <c r="N91" s="1000"/>
      <c r="O91" s="1000"/>
      <c r="P91" s="1000"/>
      <c r="Q91" s="1000"/>
      <c r="R91" s="1000"/>
      <c r="S91" s="1000"/>
      <c r="T91" s="1000"/>
    </row>
    <row r="92" spans="2:20" s="946" customFormat="1" ht="14">
      <c r="B92" s="1002"/>
      <c r="C92" s="987" t="s">
        <v>18</v>
      </c>
      <c r="D92" s="951" t="s">
        <v>2119</v>
      </c>
      <c r="E92" s="951" t="s">
        <v>1524</v>
      </c>
      <c r="F92" s="951" t="s">
        <v>2118</v>
      </c>
      <c r="G92" s="952" t="s">
        <v>1522</v>
      </c>
      <c r="H92" s="953" t="s">
        <v>2117</v>
      </c>
      <c r="I92" s="1000"/>
      <c r="J92" s="1000"/>
      <c r="K92" s="1000"/>
      <c r="L92" s="1000"/>
      <c r="M92" s="1000"/>
      <c r="N92" s="1000"/>
      <c r="O92" s="1000"/>
      <c r="P92" s="1000"/>
      <c r="Q92" s="1000"/>
      <c r="R92" s="1000"/>
      <c r="S92" s="1000"/>
      <c r="T92" s="1000"/>
    </row>
    <row r="93" spans="2:20" s="946" customFormat="1" ht="14">
      <c r="B93" s="1003" t="s">
        <v>593</v>
      </c>
      <c r="C93" s="1006" t="s">
        <v>597</v>
      </c>
      <c r="D93" s="951">
        <v>42</v>
      </c>
      <c r="E93" s="951">
        <v>40</v>
      </c>
      <c r="F93" s="951">
        <v>106</v>
      </c>
      <c r="G93" s="952">
        <v>22</v>
      </c>
      <c r="H93" s="953">
        <v>21</v>
      </c>
      <c r="I93" s="1000"/>
      <c r="J93" s="1000"/>
      <c r="K93" s="1000"/>
      <c r="L93" s="1000"/>
      <c r="M93" s="1000"/>
      <c r="N93" s="1000"/>
      <c r="O93" s="1000"/>
      <c r="P93" s="1000"/>
      <c r="Q93" s="1000"/>
      <c r="R93" s="1000"/>
      <c r="S93" s="1000"/>
      <c r="T93" s="1000"/>
    </row>
    <row r="94" spans="2:20" s="946" customFormat="1" ht="14">
      <c r="B94" s="1002"/>
      <c r="C94" s="987" t="s">
        <v>18</v>
      </c>
      <c r="D94" s="951" t="s">
        <v>2116</v>
      </c>
      <c r="E94" s="951" t="s">
        <v>1523</v>
      </c>
      <c r="F94" s="951" t="s">
        <v>2115</v>
      </c>
      <c r="G94" s="952" t="s">
        <v>1907</v>
      </c>
      <c r="H94" s="953" t="s">
        <v>1906</v>
      </c>
      <c r="I94" s="1000"/>
      <c r="J94" s="1000"/>
      <c r="K94" s="1000"/>
      <c r="L94" s="1000"/>
      <c r="M94" s="1000"/>
      <c r="N94" s="1000"/>
      <c r="O94" s="1000"/>
      <c r="P94" s="1000"/>
      <c r="Q94" s="1000"/>
      <c r="R94" s="1000"/>
      <c r="S94" s="1000"/>
      <c r="T94" s="1000"/>
    </row>
    <row r="95" spans="2:20" s="946" customFormat="1" ht="14">
      <c r="B95" s="1003" t="s">
        <v>594</v>
      </c>
      <c r="C95" s="1006" t="s">
        <v>597</v>
      </c>
      <c r="D95" s="951">
        <v>33</v>
      </c>
      <c r="E95" s="951">
        <v>35</v>
      </c>
      <c r="F95" s="951">
        <v>77</v>
      </c>
      <c r="G95" s="952">
        <v>45</v>
      </c>
      <c r="H95" s="953">
        <v>37</v>
      </c>
      <c r="I95" s="1000"/>
      <c r="J95" s="1000"/>
      <c r="K95" s="1000"/>
      <c r="L95" s="1000"/>
      <c r="M95" s="1000"/>
      <c r="N95" s="1000"/>
      <c r="O95" s="1000"/>
      <c r="P95" s="1000"/>
      <c r="Q95" s="1000"/>
      <c r="R95" s="1000"/>
      <c r="S95" s="1000"/>
      <c r="T95" s="1000"/>
    </row>
    <row r="96" spans="2:20" s="946" customFormat="1" ht="15" thickBot="1">
      <c r="B96" s="1004"/>
      <c r="C96" s="1005" t="s">
        <v>18</v>
      </c>
      <c r="D96" s="956" t="s">
        <v>2114</v>
      </c>
      <c r="E96" s="956" t="s">
        <v>2113</v>
      </c>
      <c r="F96" s="956" t="s">
        <v>2029</v>
      </c>
      <c r="G96" s="957" t="s">
        <v>2112</v>
      </c>
      <c r="H96" s="958" t="s">
        <v>2111</v>
      </c>
      <c r="I96" s="1000"/>
      <c r="J96" s="1000"/>
      <c r="K96" s="1000"/>
      <c r="L96" s="1000"/>
      <c r="M96" s="1000"/>
      <c r="N96" s="1000"/>
      <c r="O96" s="1000"/>
      <c r="P96" s="1000"/>
      <c r="Q96" s="1000"/>
      <c r="R96" s="1000"/>
      <c r="S96" s="1000"/>
      <c r="T96" s="1000"/>
    </row>
    <row r="97" spans="2:20" s="946" customFormat="1">
      <c r="B97" s="945"/>
      <c r="C97" s="945"/>
      <c r="D97" s="945"/>
      <c r="E97" s="945"/>
      <c r="F97" s="945"/>
      <c r="G97" s="945"/>
      <c r="I97" s="1000"/>
      <c r="J97" s="1000"/>
      <c r="K97" s="1000"/>
      <c r="L97" s="1000"/>
      <c r="M97" s="1000"/>
      <c r="N97" s="1000"/>
      <c r="O97" s="1000"/>
      <c r="P97" s="1000"/>
      <c r="Q97" s="1000"/>
      <c r="R97" s="1000"/>
      <c r="S97" s="1000"/>
      <c r="T97" s="1000"/>
    </row>
    <row r="98" spans="2:20" s="946" customFormat="1" ht="24">
      <c r="B98" s="1007" t="s">
        <v>2424</v>
      </c>
      <c r="C98" s="945"/>
      <c r="D98" s="945"/>
      <c r="E98" s="945"/>
      <c r="F98" s="945"/>
      <c r="G98" s="945"/>
      <c r="I98" s="1000"/>
      <c r="J98" s="1000"/>
      <c r="K98" s="1000"/>
      <c r="L98" s="1000"/>
      <c r="M98" s="1000"/>
      <c r="N98" s="1000"/>
      <c r="O98" s="1000"/>
      <c r="P98" s="1000"/>
      <c r="Q98" s="1000"/>
      <c r="R98" s="1000"/>
      <c r="S98" s="1000"/>
      <c r="T98" s="1000"/>
    </row>
    <row r="99" spans="2:20" s="946" customFormat="1" ht="24">
      <c r="B99" s="947" t="s">
        <v>2425</v>
      </c>
      <c r="C99" s="945"/>
      <c r="D99" s="945"/>
      <c r="E99" s="945"/>
      <c r="F99" s="945"/>
      <c r="G99" s="945"/>
      <c r="I99" s="1000"/>
      <c r="J99" s="1000"/>
      <c r="K99" s="1000"/>
      <c r="L99" s="1000"/>
      <c r="M99" s="1000"/>
      <c r="N99" s="1000"/>
      <c r="O99" s="1000"/>
      <c r="P99" s="1000"/>
      <c r="Q99" s="1000"/>
      <c r="R99" s="1000"/>
      <c r="S99" s="1000"/>
      <c r="T99" s="1000"/>
    </row>
    <row r="100" spans="2:20" s="1009" customFormat="1" ht="24">
      <c r="B100" s="1008" t="s">
        <v>2426</v>
      </c>
      <c r="C100" s="945"/>
      <c r="D100" s="945"/>
      <c r="E100" s="945"/>
      <c r="F100" s="945"/>
      <c r="G100" s="945"/>
      <c r="I100" s="1010"/>
      <c r="J100" s="1010"/>
      <c r="K100" s="1010"/>
      <c r="L100" s="1010"/>
      <c r="M100" s="1010"/>
      <c r="N100" s="1010"/>
      <c r="O100" s="1010"/>
      <c r="P100" s="1010"/>
      <c r="Q100" s="1010"/>
      <c r="R100" s="1010"/>
      <c r="S100" s="1010"/>
      <c r="T100" s="1010"/>
    </row>
    <row r="101" spans="2:20" s="350" customFormat="1">
      <c r="B101" s="351"/>
      <c r="C101" s="267"/>
      <c r="D101" s="267"/>
      <c r="E101" s="267"/>
      <c r="F101" s="267"/>
      <c r="G101" s="267"/>
      <c r="I101" s="352"/>
      <c r="J101" s="352"/>
      <c r="K101" s="352"/>
      <c r="L101" s="352"/>
      <c r="M101" s="352"/>
      <c r="N101" s="352"/>
      <c r="O101" s="352"/>
      <c r="P101" s="352"/>
      <c r="Q101" s="352"/>
      <c r="R101" s="352"/>
      <c r="S101" s="352"/>
      <c r="T101" s="352"/>
    </row>
    <row r="102" spans="2:20" s="350" customFormat="1" ht="20">
      <c r="B102" s="1207" t="s">
        <v>599</v>
      </c>
      <c r="C102" s="1207"/>
      <c r="D102" s="1207"/>
      <c r="E102" s="1207"/>
      <c r="F102" s="1207"/>
      <c r="G102" s="1207"/>
      <c r="H102" s="1207"/>
      <c r="I102" s="352"/>
      <c r="J102" s="352"/>
      <c r="K102" s="352"/>
      <c r="L102" s="352"/>
      <c r="M102" s="352"/>
      <c r="N102" s="352"/>
      <c r="O102" s="352"/>
      <c r="P102" s="352"/>
      <c r="Q102" s="352"/>
      <c r="R102" s="352"/>
      <c r="S102" s="352"/>
      <c r="T102" s="352"/>
    </row>
    <row r="103" spans="2:20">
      <c r="B103" s="267"/>
      <c r="C103" s="267"/>
      <c r="D103" s="267"/>
      <c r="E103" s="267"/>
      <c r="F103" s="267"/>
      <c r="G103" s="267"/>
      <c r="I103" s="272"/>
      <c r="J103" s="272"/>
      <c r="K103" s="272"/>
      <c r="L103" s="272"/>
      <c r="M103" s="272"/>
      <c r="N103" s="272"/>
      <c r="O103" s="272"/>
      <c r="P103" s="272"/>
      <c r="Q103" s="272"/>
      <c r="R103" s="272"/>
      <c r="S103" s="272"/>
      <c r="T103" s="272"/>
    </row>
    <row r="104" spans="2:20" ht="15" thickBot="1">
      <c r="B104" s="264" t="s">
        <v>600</v>
      </c>
      <c r="C104" s="266" t="s">
        <v>524</v>
      </c>
      <c r="D104" s="266">
        <v>2019</v>
      </c>
      <c r="E104" s="266">
        <v>2020</v>
      </c>
      <c r="F104" s="266">
        <v>2021</v>
      </c>
      <c r="G104" s="368">
        <v>2022</v>
      </c>
      <c r="H104" s="265">
        <v>2023</v>
      </c>
      <c r="I104" s="272"/>
      <c r="J104" s="272"/>
      <c r="K104" s="272"/>
      <c r="L104" s="272"/>
      <c r="M104" s="272"/>
      <c r="N104" s="272"/>
      <c r="O104" s="272"/>
      <c r="P104" s="272"/>
      <c r="Q104" s="272"/>
      <c r="R104" s="272"/>
      <c r="S104" s="272"/>
      <c r="T104" s="272"/>
    </row>
    <row r="105" spans="2:20" s="946" customFormat="1" ht="14">
      <c r="B105" s="997" t="s">
        <v>601</v>
      </c>
      <c r="C105" s="933" t="s">
        <v>537</v>
      </c>
      <c r="D105" s="933">
        <v>78</v>
      </c>
      <c r="E105" s="933">
        <v>75</v>
      </c>
      <c r="F105" s="933">
        <v>67</v>
      </c>
      <c r="G105" s="934">
        <v>74</v>
      </c>
      <c r="H105" s="935">
        <v>77</v>
      </c>
      <c r="I105" s="1000"/>
      <c r="J105" s="1000"/>
      <c r="K105" s="1000"/>
      <c r="L105" s="1000"/>
      <c r="M105" s="1000"/>
      <c r="N105" s="1000"/>
      <c r="O105" s="1000"/>
      <c r="P105" s="1000"/>
      <c r="Q105" s="1000"/>
      <c r="R105" s="1000"/>
      <c r="S105" s="1000"/>
      <c r="T105" s="1000"/>
    </row>
    <row r="106" spans="2:20" s="946" customFormat="1" ht="14">
      <c r="B106" s="1011" t="s">
        <v>602</v>
      </c>
      <c r="C106" s="933" t="s">
        <v>537</v>
      </c>
      <c r="D106" s="933">
        <v>295</v>
      </c>
      <c r="E106" s="933">
        <v>307</v>
      </c>
      <c r="F106" s="933">
        <v>261</v>
      </c>
      <c r="G106" s="934">
        <v>260</v>
      </c>
      <c r="H106" s="935">
        <v>284</v>
      </c>
      <c r="I106" s="1000"/>
      <c r="J106" s="1000"/>
      <c r="K106" s="1000"/>
      <c r="L106" s="1000"/>
      <c r="M106" s="1000"/>
      <c r="N106" s="1000"/>
      <c r="O106" s="1000"/>
      <c r="P106" s="1000"/>
      <c r="Q106" s="1000"/>
      <c r="R106" s="1000"/>
      <c r="S106" s="1000"/>
      <c r="T106" s="1000"/>
    </row>
    <row r="107" spans="2:20" s="946" customFormat="1" ht="15" thickBot="1">
      <c r="B107" s="998" t="s">
        <v>1378</v>
      </c>
      <c r="C107" s="940" t="s">
        <v>537</v>
      </c>
      <c r="D107" s="942">
        <v>0</v>
      </c>
      <c r="E107" s="942">
        <v>0</v>
      </c>
      <c r="F107" s="942">
        <v>0</v>
      </c>
      <c r="G107" s="1012">
        <v>0</v>
      </c>
      <c r="H107" s="1013">
        <v>0</v>
      </c>
      <c r="I107" s="1000"/>
      <c r="J107" s="1000"/>
      <c r="K107" s="1000"/>
      <c r="L107" s="1000"/>
      <c r="M107" s="1000"/>
      <c r="N107" s="1000"/>
      <c r="O107" s="1000"/>
      <c r="P107" s="1000"/>
      <c r="Q107" s="1000"/>
      <c r="R107" s="1000"/>
      <c r="S107" s="1000"/>
      <c r="T107" s="1000"/>
    </row>
    <row r="108" spans="2:20">
      <c r="B108" s="302"/>
      <c r="C108" s="284"/>
      <c r="D108" s="369"/>
      <c r="E108" s="369"/>
      <c r="F108" s="369"/>
      <c r="G108" s="370"/>
      <c r="H108" s="370"/>
      <c r="I108" s="272"/>
      <c r="J108" s="272"/>
      <c r="K108" s="272"/>
      <c r="L108" s="272"/>
      <c r="M108" s="272"/>
      <c r="N108" s="272"/>
      <c r="O108" s="272"/>
      <c r="P108" s="272"/>
      <c r="Q108" s="272"/>
      <c r="R108" s="272"/>
      <c r="S108" s="272"/>
      <c r="T108" s="272"/>
    </row>
    <row r="109" spans="2:20" ht="15" thickBot="1">
      <c r="B109" s="264" t="s">
        <v>603</v>
      </c>
      <c r="C109" s="266" t="s">
        <v>524</v>
      </c>
      <c r="D109" s="266">
        <v>2019</v>
      </c>
      <c r="E109" s="266">
        <v>2020</v>
      </c>
      <c r="F109" s="266">
        <v>2021</v>
      </c>
      <c r="G109" s="368">
        <v>2022</v>
      </c>
      <c r="H109" s="265">
        <v>2023</v>
      </c>
      <c r="I109" s="272"/>
      <c r="J109" s="272"/>
      <c r="K109" s="272"/>
      <c r="L109" s="272"/>
      <c r="M109" s="272"/>
      <c r="N109" s="272"/>
      <c r="O109" s="272"/>
      <c r="P109" s="272"/>
      <c r="Q109" s="272"/>
      <c r="R109" s="272"/>
      <c r="S109" s="272"/>
      <c r="T109" s="272"/>
    </row>
    <row r="110" spans="2:20" s="946" customFormat="1" ht="14">
      <c r="B110" s="997" t="s">
        <v>604</v>
      </c>
      <c r="C110" s="933" t="s">
        <v>537</v>
      </c>
      <c r="D110" s="951">
        <v>16</v>
      </c>
      <c r="E110" s="951">
        <v>16</v>
      </c>
      <c r="F110" s="951">
        <v>16</v>
      </c>
      <c r="G110" s="952">
        <v>16</v>
      </c>
      <c r="H110" s="953">
        <v>16</v>
      </c>
      <c r="I110" s="1000"/>
      <c r="J110" s="1000"/>
      <c r="K110" s="1000"/>
      <c r="L110" s="1000"/>
      <c r="M110" s="1000"/>
      <c r="N110" s="1000"/>
      <c r="O110" s="1000"/>
      <c r="P110" s="1000"/>
      <c r="Q110" s="1000"/>
      <c r="R110" s="1000"/>
      <c r="S110" s="1000"/>
      <c r="T110" s="1000"/>
    </row>
    <row r="111" spans="2:20" s="946" customFormat="1" ht="14">
      <c r="B111" s="997" t="s">
        <v>605</v>
      </c>
      <c r="C111" s="933" t="s">
        <v>537</v>
      </c>
      <c r="D111" s="951">
        <v>56</v>
      </c>
      <c r="E111" s="951">
        <v>54</v>
      </c>
      <c r="F111" s="951">
        <v>52</v>
      </c>
      <c r="G111" s="952">
        <v>53</v>
      </c>
      <c r="H111" s="953">
        <v>59</v>
      </c>
      <c r="I111" s="1000"/>
      <c r="J111" s="1000"/>
      <c r="K111" s="1000"/>
      <c r="L111" s="1000"/>
      <c r="M111" s="1000"/>
      <c r="N111" s="1000"/>
      <c r="O111" s="1000"/>
      <c r="P111" s="1000"/>
      <c r="Q111" s="1000"/>
      <c r="R111" s="1000"/>
      <c r="S111" s="1000"/>
      <c r="T111" s="1000"/>
    </row>
    <row r="112" spans="2:20" s="946" customFormat="1" ht="14">
      <c r="B112" s="997" t="s">
        <v>606</v>
      </c>
      <c r="C112" s="933" t="s">
        <v>537</v>
      </c>
      <c r="D112" s="951">
        <v>13</v>
      </c>
      <c r="E112" s="951">
        <v>15</v>
      </c>
      <c r="F112" s="951">
        <v>15</v>
      </c>
      <c r="G112" s="952">
        <v>17</v>
      </c>
      <c r="H112" s="953">
        <v>19</v>
      </c>
      <c r="I112" s="1000"/>
      <c r="J112" s="1000"/>
      <c r="K112" s="1000"/>
      <c r="L112" s="1000"/>
      <c r="M112" s="1000"/>
      <c r="N112" s="1000"/>
      <c r="O112" s="1000"/>
      <c r="P112" s="1000"/>
      <c r="Q112" s="1000"/>
      <c r="R112" s="1000"/>
      <c r="S112" s="1000"/>
      <c r="T112" s="1000"/>
    </row>
    <row r="113" spans="2:20" s="946" customFormat="1" ht="14">
      <c r="B113" s="1011" t="s">
        <v>607</v>
      </c>
      <c r="C113" s="933" t="s">
        <v>18</v>
      </c>
      <c r="D113" s="951" t="s">
        <v>2110</v>
      </c>
      <c r="E113" s="951" t="s">
        <v>2109</v>
      </c>
      <c r="F113" s="951" t="s">
        <v>2108</v>
      </c>
      <c r="G113" s="952" t="s">
        <v>2107</v>
      </c>
      <c r="H113" s="953" t="s">
        <v>2106</v>
      </c>
      <c r="I113" s="1000"/>
      <c r="J113" s="1000"/>
      <c r="K113" s="1000"/>
      <c r="L113" s="1000"/>
      <c r="M113" s="1000"/>
      <c r="N113" s="1000"/>
      <c r="O113" s="1000"/>
      <c r="P113" s="1000"/>
      <c r="Q113" s="1000"/>
      <c r="R113" s="1000"/>
      <c r="S113" s="1000"/>
      <c r="T113" s="1000"/>
    </row>
    <row r="114" spans="2:20" s="946" customFormat="1" ht="14">
      <c r="B114" s="997" t="s">
        <v>608</v>
      </c>
      <c r="C114" s="933" t="s">
        <v>537</v>
      </c>
      <c r="D114" s="951">
        <v>49</v>
      </c>
      <c r="E114" s="951">
        <v>47</v>
      </c>
      <c r="F114" s="951">
        <v>45</v>
      </c>
      <c r="G114" s="952">
        <v>47</v>
      </c>
      <c r="H114" s="953">
        <v>52</v>
      </c>
      <c r="I114" s="1000"/>
      <c r="J114" s="1000"/>
      <c r="K114" s="1000"/>
      <c r="L114" s="1000"/>
      <c r="M114" s="1000"/>
      <c r="N114" s="1000"/>
      <c r="O114" s="1000"/>
      <c r="P114" s="1000"/>
      <c r="Q114" s="1000"/>
      <c r="R114" s="1000"/>
      <c r="S114" s="1000"/>
      <c r="T114" s="1000"/>
    </row>
    <row r="115" spans="2:20" s="946" customFormat="1" ht="14">
      <c r="B115" s="997" t="s">
        <v>609</v>
      </c>
      <c r="C115" s="933" t="s">
        <v>537</v>
      </c>
      <c r="D115" s="951">
        <v>11</v>
      </c>
      <c r="E115" s="951">
        <v>13</v>
      </c>
      <c r="F115" s="951">
        <v>13</v>
      </c>
      <c r="G115" s="952">
        <v>15</v>
      </c>
      <c r="H115" s="953">
        <v>17</v>
      </c>
      <c r="I115" s="1000"/>
      <c r="J115" s="1000"/>
      <c r="K115" s="1000"/>
      <c r="L115" s="1000"/>
      <c r="M115" s="1000"/>
      <c r="N115" s="1000"/>
      <c r="O115" s="1000"/>
      <c r="P115" s="1000"/>
      <c r="Q115" s="1000"/>
      <c r="R115" s="1000"/>
      <c r="S115" s="1000"/>
      <c r="T115" s="1000"/>
    </row>
    <row r="116" spans="2:20" s="946" customFormat="1" ht="14">
      <c r="B116" s="997" t="s">
        <v>610</v>
      </c>
      <c r="C116" s="933" t="s">
        <v>18</v>
      </c>
      <c r="D116" s="951" t="s">
        <v>2105</v>
      </c>
      <c r="E116" s="951" t="s">
        <v>2104</v>
      </c>
      <c r="F116" s="951" t="s">
        <v>2103</v>
      </c>
      <c r="G116" s="952" t="s">
        <v>2102</v>
      </c>
      <c r="H116" s="953" t="s">
        <v>2101</v>
      </c>
      <c r="I116" s="1000"/>
      <c r="J116" s="1000"/>
      <c r="K116" s="1000"/>
      <c r="L116" s="1000"/>
      <c r="M116" s="1000"/>
      <c r="N116" s="1000"/>
      <c r="O116" s="1000"/>
      <c r="P116" s="1000"/>
      <c r="Q116" s="1000"/>
      <c r="R116" s="1000"/>
      <c r="S116" s="1000"/>
      <c r="T116" s="1000"/>
    </row>
    <row r="117" spans="2:20" s="946" customFormat="1" ht="14">
      <c r="B117" s="997" t="s">
        <v>611</v>
      </c>
      <c r="C117" s="933" t="s">
        <v>537</v>
      </c>
      <c r="D117" s="951">
        <v>2</v>
      </c>
      <c r="E117" s="951">
        <v>2</v>
      </c>
      <c r="F117" s="951">
        <v>2</v>
      </c>
      <c r="G117" s="952">
        <v>2</v>
      </c>
      <c r="H117" s="953">
        <v>2</v>
      </c>
      <c r="I117" s="1000"/>
      <c r="J117" s="1000"/>
      <c r="K117" s="1000"/>
      <c r="L117" s="1000"/>
      <c r="M117" s="1000"/>
      <c r="N117" s="1000"/>
      <c r="O117" s="1000"/>
      <c r="P117" s="1000"/>
      <c r="Q117" s="1000"/>
      <c r="R117" s="1000"/>
      <c r="S117" s="1000"/>
      <c r="T117" s="1000"/>
    </row>
    <row r="118" spans="2:20" s="946" customFormat="1" ht="15" thickBot="1">
      <c r="B118" s="998" t="s">
        <v>612</v>
      </c>
      <c r="C118" s="940" t="s">
        <v>18</v>
      </c>
      <c r="D118" s="956" t="s">
        <v>2099</v>
      </c>
      <c r="E118" s="956" t="s">
        <v>2099</v>
      </c>
      <c r="F118" s="956" t="s">
        <v>2099</v>
      </c>
      <c r="G118" s="957" t="s">
        <v>2100</v>
      </c>
      <c r="H118" s="958" t="s">
        <v>2099</v>
      </c>
      <c r="I118" s="1000"/>
      <c r="J118" s="1000"/>
      <c r="K118" s="1000"/>
      <c r="L118" s="1000"/>
      <c r="M118" s="1000"/>
      <c r="N118" s="1000"/>
      <c r="O118" s="1000"/>
      <c r="P118" s="1000"/>
      <c r="Q118" s="1000"/>
      <c r="R118" s="1000"/>
      <c r="S118" s="1000"/>
      <c r="T118" s="1000"/>
    </row>
    <row r="119" spans="2:20">
      <c r="B119" s="267"/>
      <c r="C119" s="267"/>
      <c r="D119" s="267"/>
      <c r="E119" s="267"/>
      <c r="F119" s="267"/>
      <c r="G119" s="267"/>
      <c r="I119" s="272"/>
      <c r="J119" s="272"/>
      <c r="K119" s="272"/>
      <c r="L119" s="272"/>
      <c r="M119" s="272"/>
      <c r="N119" s="272"/>
      <c r="O119" s="272"/>
      <c r="P119" s="272"/>
      <c r="Q119" s="272"/>
      <c r="R119" s="272"/>
      <c r="S119" s="272"/>
      <c r="T119" s="272"/>
    </row>
    <row r="120" spans="2:20" ht="15" thickBot="1">
      <c r="B120" s="264" t="s">
        <v>613</v>
      </c>
      <c r="C120" s="266" t="s">
        <v>524</v>
      </c>
      <c r="D120" s="266">
        <v>2019</v>
      </c>
      <c r="E120" s="266">
        <v>2020</v>
      </c>
      <c r="F120" s="266">
        <v>2021</v>
      </c>
      <c r="G120" s="368">
        <v>2022</v>
      </c>
      <c r="H120" s="265">
        <v>2023</v>
      </c>
      <c r="I120" s="272"/>
      <c r="J120" s="272"/>
      <c r="K120" s="272"/>
      <c r="L120" s="272"/>
      <c r="M120" s="272"/>
      <c r="N120" s="272"/>
      <c r="O120" s="272"/>
      <c r="P120" s="272"/>
      <c r="Q120" s="272"/>
      <c r="R120" s="272"/>
      <c r="S120" s="272"/>
      <c r="T120" s="272"/>
    </row>
    <row r="121" spans="2:20" s="946" customFormat="1" ht="17" customHeight="1">
      <c r="B121" s="997" t="s">
        <v>2427</v>
      </c>
      <c r="C121" s="933" t="s">
        <v>18</v>
      </c>
      <c r="D121" s="951" t="s">
        <v>30</v>
      </c>
      <c r="E121" s="951" t="s">
        <v>30</v>
      </c>
      <c r="F121" s="951" t="s">
        <v>30</v>
      </c>
      <c r="G121" s="952" t="s">
        <v>2284</v>
      </c>
      <c r="H121" s="953" t="s">
        <v>2098</v>
      </c>
      <c r="I121" s="1000"/>
      <c r="J121" s="1000"/>
      <c r="K121" s="1000"/>
      <c r="L121" s="1000"/>
      <c r="M121" s="1000"/>
      <c r="N121" s="1000"/>
      <c r="O121" s="1000"/>
      <c r="P121" s="1000"/>
      <c r="Q121" s="1000"/>
      <c r="R121" s="1000"/>
      <c r="S121" s="1000"/>
      <c r="T121" s="1000"/>
    </row>
    <row r="122" spans="2:20" s="946" customFormat="1" ht="14">
      <c r="B122" s="1011" t="s">
        <v>1379</v>
      </c>
      <c r="C122" s="933" t="s">
        <v>18</v>
      </c>
      <c r="D122" s="951" t="s">
        <v>2097</v>
      </c>
      <c r="E122" s="951" t="s">
        <v>2096</v>
      </c>
      <c r="F122" s="951" t="s">
        <v>2095</v>
      </c>
      <c r="G122" s="952" t="s">
        <v>2094</v>
      </c>
      <c r="H122" s="953" t="s">
        <v>2082</v>
      </c>
      <c r="I122" s="1000"/>
      <c r="J122" s="1000"/>
      <c r="K122" s="1000"/>
      <c r="L122" s="1000"/>
      <c r="M122" s="1000"/>
      <c r="N122" s="1000"/>
      <c r="O122" s="1000"/>
      <c r="P122" s="1000"/>
      <c r="Q122" s="1000"/>
      <c r="R122" s="1000"/>
      <c r="S122" s="1000"/>
      <c r="T122" s="1000"/>
    </row>
    <row r="123" spans="2:20" s="946" customFormat="1" ht="14">
      <c r="B123" s="997" t="s">
        <v>614</v>
      </c>
      <c r="C123" s="933" t="s">
        <v>18</v>
      </c>
      <c r="D123" s="1014" t="s">
        <v>2093</v>
      </c>
      <c r="E123" s="951" t="s">
        <v>2092</v>
      </c>
      <c r="F123" s="951" t="s">
        <v>2091</v>
      </c>
      <c r="G123" s="952" t="s">
        <v>2090</v>
      </c>
      <c r="H123" s="953" t="s">
        <v>2089</v>
      </c>
      <c r="I123" s="1000"/>
      <c r="J123" s="1000"/>
      <c r="K123" s="1000"/>
      <c r="L123" s="1000"/>
      <c r="M123" s="1000"/>
      <c r="N123" s="1000"/>
      <c r="O123" s="1000"/>
      <c r="P123" s="1000"/>
      <c r="Q123" s="1000"/>
      <c r="R123" s="1000"/>
      <c r="S123" s="1000"/>
      <c r="T123" s="1000"/>
    </row>
    <row r="124" spans="2:20" s="946" customFormat="1" ht="14">
      <c r="B124" s="997" t="s">
        <v>615</v>
      </c>
      <c r="C124" s="933" t="s">
        <v>18</v>
      </c>
      <c r="D124" s="951" t="s">
        <v>2088</v>
      </c>
      <c r="E124" s="951" t="s">
        <v>2087</v>
      </c>
      <c r="F124" s="951" t="s">
        <v>2086</v>
      </c>
      <c r="G124" s="952" t="s">
        <v>1993</v>
      </c>
      <c r="H124" s="953" t="s">
        <v>2085</v>
      </c>
      <c r="I124" s="1000"/>
      <c r="J124" s="1000"/>
      <c r="K124" s="1000"/>
      <c r="L124" s="1000"/>
      <c r="M124" s="1000"/>
      <c r="N124" s="1000"/>
      <c r="O124" s="1000"/>
      <c r="P124" s="1000"/>
      <c r="Q124" s="1000"/>
      <c r="R124" s="1000"/>
      <c r="S124" s="1000"/>
      <c r="T124" s="1000"/>
    </row>
    <row r="125" spans="2:20" s="946" customFormat="1" ht="14">
      <c r="B125" s="997" t="s">
        <v>616</v>
      </c>
      <c r="C125" s="933" t="s">
        <v>18</v>
      </c>
      <c r="D125" s="951" t="s">
        <v>2000</v>
      </c>
      <c r="E125" s="951" t="s">
        <v>2084</v>
      </c>
      <c r="F125" s="951" t="s">
        <v>2083</v>
      </c>
      <c r="G125" s="952" t="s">
        <v>2082</v>
      </c>
      <c r="H125" s="953" t="s">
        <v>2081</v>
      </c>
      <c r="I125" s="1000"/>
      <c r="J125" s="1000"/>
      <c r="K125" s="1000"/>
      <c r="L125" s="1000"/>
      <c r="M125" s="1000"/>
      <c r="N125" s="1000"/>
      <c r="O125" s="1000"/>
      <c r="P125" s="1000"/>
      <c r="Q125" s="1000"/>
      <c r="R125" s="1000"/>
      <c r="S125" s="1000"/>
      <c r="T125" s="1000"/>
    </row>
    <row r="126" spans="2:20" s="946" customFormat="1">
      <c r="B126" s="945"/>
      <c r="C126" s="945"/>
      <c r="D126" s="945"/>
      <c r="E126" s="945"/>
      <c r="F126" s="945"/>
      <c r="I126" s="1000"/>
      <c r="J126" s="1000"/>
      <c r="K126" s="1000"/>
      <c r="L126" s="1000"/>
      <c r="M126" s="1000"/>
      <c r="N126" s="1000"/>
      <c r="O126" s="1000"/>
      <c r="P126" s="1000"/>
      <c r="Q126" s="1000"/>
      <c r="R126" s="1000"/>
      <c r="S126" s="1000"/>
      <c r="T126" s="1000"/>
    </row>
    <row r="127" spans="2:20" s="946" customFormat="1" ht="24">
      <c r="B127" s="947" t="s">
        <v>2428</v>
      </c>
      <c r="C127" s="945"/>
      <c r="D127" s="945"/>
      <c r="E127" s="945"/>
      <c r="F127" s="945"/>
      <c r="I127" s="1000"/>
      <c r="J127" s="1000"/>
      <c r="K127" s="1000"/>
      <c r="L127" s="1000"/>
      <c r="M127" s="1000"/>
      <c r="N127" s="1000"/>
      <c r="O127" s="1000"/>
      <c r="P127" s="1000"/>
      <c r="Q127" s="1000"/>
      <c r="R127" s="1000"/>
      <c r="S127" s="1000"/>
      <c r="T127" s="1000"/>
    </row>
    <row r="128" spans="2:20">
      <c r="B128" s="267"/>
      <c r="C128" s="267"/>
      <c r="D128" s="267"/>
      <c r="E128" s="267"/>
      <c r="F128" s="267"/>
      <c r="I128" s="272"/>
      <c r="J128" s="272"/>
      <c r="K128" s="272"/>
      <c r="L128" s="272"/>
      <c r="M128" s="272"/>
      <c r="N128" s="272"/>
      <c r="O128" s="272"/>
      <c r="P128" s="272"/>
      <c r="Q128" s="272"/>
      <c r="R128" s="272"/>
      <c r="S128" s="272"/>
      <c r="T128" s="272"/>
    </row>
    <row r="129" spans="2:20" ht="15" thickBot="1">
      <c r="B129" s="264" t="s">
        <v>617</v>
      </c>
      <c r="C129" s="266" t="s">
        <v>524</v>
      </c>
      <c r="D129" s="266">
        <v>2019</v>
      </c>
      <c r="E129" s="266">
        <v>2020</v>
      </c>
      <c r="F129" s="266">
        <v>2021</v>
      </c>
      <c r="G129" s="368">
        <v>2022</v>
      </c>
      <c r="H129" s="265">
        <v>2023</v>
      </c>
      <c r="I129" s="272"/>
      <c r="J129" s="272"/>
      <c r="K129" s="272"/>
      <c r="L129" s="272"/>
      <c r="M129" s="272"/>
      <c r="N129" s="272"/>
      <c r="O129" s="272"/>
      <c r="P129" s="272"/>
      <c r="Q129" s="272"/>
      <c r="R129" s="272"/>
      <c r="S129" s="272"/>
      <c r="T129" s="272"/>
    </row>
    <row r="130" spans="2:20" s="946" customFormat="1" ht="16">
      <c r="B130" s="997" t="s">
        <v>2429</v>
      </c>
      <c r="C130" s="933" t="s">
        <v>537</v>
      </c>
      <c r="D130" s="951">
        <v>578</v>
      </c>
      <c r="E130" s="951">
        <v>535</v>
      </c>
      <c r="F130" s="951">
        <v>496</v>
      </c>
      <c r="G130" s="952">
        <f>G131+G132</f>
        <v>441</v>
      </c>
      <c r="H130" s="953">
        <v>408</v>
      </c>
      <c r="I130" s="1000"/>
      <c r="J130" s="1000"/>
      <c r="K130" s="1000"/>
      <c r="L130" s="1000"/>
      <c r="M130" s="1000"/>
      <c r="N130" s="1000"/>
      <c r="O130" s="1000"/>
      <c r="P130" s="1000"/>
      <c r="Q130" s="1000"/>
      <c r="R130" s="1000"/>
      <c r="S130" s="1000"/>
      <c r="T130" s="1000"/>
    </row>
    <row r="131" spans="2:20" s="946" customFormat="1" ht="14">
      <c r="B131" s="997" t="s">
        <v>618</v>
      </c>
      <c r="C131" s="933" t="s">
        <v>537</v>
      </c>
      <c r="D131" s="951">
        <v>393</v>
      </c>
      <c r="E131" s="951">
        <v>368</v>
      </c>
      <c r="F131" s="951">
        <v>327</v>
      </c>
      <c r="G131" s="952">
        <v>307</v>
      </c>
      <c r="H131" s="953">
        <v>287</v>
      </c>
      <c r="I131" s="1000"/>
      <c r="J131" s="1000"/>
      <c r="K131" s="1000"/>
      <c r="L131" s="1000"/>
      <c r="M131" s="1000"/>
      <c r="N131" s="1000"/>
      <c r="O131" s="1000"/>
      <c r="P131" s="1000"/>
      <c r="Q131" s="1000"/>
      <c r="R131" s="1000"/>
      <c r="S131" s="1000"/>
      <c r="T131" s="1000"/>
    </row>
    <row r="132" spans="2:20" s="946" customFormat="1" ht="14">
      <c r="B132" s="997" t="s">
        <v>619</v>
      </c>
      <c r="C132" s="933" t="s">
        <v>537</v>
      </c>
      <c r="D132" s="951">
        <v>185</v>
      </c>
      <c r="E132" s="951">
        <v>167</v>
      </c>
      <c r="F132" s="951">
        <v>169</v>
      </c>
      <c r="G132" s="952">
        <v>134</v>
      </c>
      <c r="H132" s="953">
        <v>121</v>
      </c>
      <c r="I132" s="1000"/>
      <c r="J132" s="1000"/>
      <c r="K132" s="1000"/>
      <c r="L132" s="1000"/>
      <c r="M132" s="1000"/>
      <c r="N132" s="1000"/>
      <c r="O132" s="1000"/>
      <c r="P132" s="1000"/>
      <c r="Q132" s="1000"/>
      <c r="R132" s="1000"/>
      <c r="S132" s="1000"/>
      <c r="T132" s="1000"/>
    </row>
    <row r="133" spans="2:20" s="946" customFormat="1" ht="14">
      <c r="B133" s="997" t="s">
        <v>620</v>
      </c>
      <c r="C133" s="933" t="s">
        <v>537</v>
      </c>
      <c r="D133" s="951">
        <v>325</v>
      </c>
      <c r="E133" s="951">
        <v>296</v>
      </c>
      <c r="F133" s="951">
        <v>291</v>
      </c>
      <c r="G133" s="952">
        <f>G134+G135</f>
        <v>241</v>
      </c>
      <c r="H133" s="953">
        <v>239</v>
      </c>
      <c r="I133" s="1000"/>
      <c r="J133" s="1000"/>
      <c r="K133" s="1000"/>
      <c r="L133" s="1000"/>
      <c r="M133" s="1000"/>
      <c r="N133" s="1000"/>
      <c r="O133" s="1000"/>
      <c r="P133" s="1000"/>
      <c r="Q133" s="1000"/>
      <c r="R133" s="1000"/>
      <c r="S133" s="1000"/>
      <c r="T133" s="1000"/>
    </row>
    <row r="134" spans="2:20" s="946" customFormat="1" ht="14">
      <c r="B134" s="997" t="s">
        <v>621</v>
      </c>
      <c r="C134" s="933" t="s">
        <v>537</v>
      </c>
      <c r="D134" s="951">
        <v>158</v>
      </c>
      <c r="E134" s="951">
        <v>148</v>
      </c>
      <c r="F134" s="951">
        <v>140</v>
      </c>
      <c r="G134" s="952">
        <v>121</v>
      </c>
      <c r="H134" s="953">
        <v>127</v>
      </c>
      <c r="I134" s="1000"/>
      <c r="J134" s="1000"/>
      <c r="K134" s="1000"/>
      <c r="L134" s="1000"/>
      <c r="M134" s="1000"/>
      <c r="N134" s="1000"/>
      <c r="O134" s="1000"/>
      <c r="P134" s="1000"/>
      <c r="Q134" s="1000"/>
      <c r="R134" s="1000"/>
      <c r="S134" s="1000"/>
      <c r="T134" s="1000"/>
    </row>
    <row r="135" spans="2:20" s="946" customFormat="1" ht="14">
      <c r="B135" s="997" t="s">
        <v>622</v>
      </c>
      <c r="C135" s="933" t="s">
        <v>537</v>
      </c>
      <c r="D135" s="951">
        <v>167</v>
      </c>
      <c r="E135" s="951">
        <v>148</v>
      </c>
      <c r="F135" s="951">
        <v>151</v>
      </c>
      <c r="G135" s="952">
        <v>120</v>
      </c>
      <c r="H135" s="953">
        <v>112</v>
      </c>
      <c r="I135" s="1000"/>
      <c r="J135" s="1000"/>
      <c r="K135" s="1000"/>
      <c r="L135" s="1000"/>
      <c r="M135" s="1000"/>
      <c r="N135" s="1000"/>
      <c r="O135" s="1000"/>
      <c r="P135" s="1000"/>
      <c r="Q135" s="1000"/>
      <c r="R135" s="1000"/>
      <c r="S135" s="1000"/>
      <c r="T135" s="1000"/>
    </row>
    <row r="136" spans="2:20" s="946" customFormat="1" ht="14">
      <c r="B136" s="997" t="s">
        <v>623</v>
      </c>
      <c r="C136" s="933" t="s">
        <v>18</v>
      </c>
      <c r="D136" s="951" t="s">
        <v>2080</v>
      </c>
      <c r="E136" s="951" t="s">
        <v>2079</v>
      </c>
      <c r="F136" s="951" t="s">
        <v>2078</v>
      </c>
      <c r="G136" s="952" t="s">
        <v>2077</v>
      </c>
      <c r="H136" s="953" t="s">
        <v>2076</v>
      </c>
      <c r="I136" s="1000"/>
      <c r="J136" s="1000"/>
      <c r="K136" s="1000"/>
      <c r="L136" s="1000"/>
      <c r="M136" s="1000"/>
      <c r="N136" s="1000"/>
      <c r="O136" s="1000"/>
      <c r="P136" s="1000"/>
      <c r="Q136" s="1000"/>
      <c r="R136" s="1000"/>
      <c r="S136" s="1000"/>
      <c r="T136" s="1000"/>
    </row>
    <row r="137" spans="2:20" s="946" customFormat="1" ht="14">
      <c r="B137" s="997" t="s">
        <v>624</v>
      </c>
      <c r="C137" s="933" t="s">
        <v>18</v>
      </c>
      <c r="D137" s="951" t="s">
        <v>1509</v>
      </c>
      <c r="E137" s="951" t="s">
        <v>1566</v>
      </c>
      <c r="F137" s="951" t="s">
        <v>2075</v>
      </c>
      <c r="G137" s="952" t="s">
        <v>2074</v>
      </c>
      <c r="H137" s="953" t="s">
        <v>2073</v>
      </c>
      <c r="I137" s="1000"/>
      <c r="J137" s="1000"/>
      <c r="K137" s="1000"/>
      <c r="L137" s="1000"/>
      <c r="M137" s="1000"/>
      <c r="N137" s="1000"/>
      <c r="O137" s="1000"/>
      <c r="P137" s="1000"/>
      <c r="Q137" s="1000"/>
      <c r="R137" s="1000"/>
      <c r="S137" s="1000"/>
      <c r="T137" s="1000"/>
    </row>
    <row r="138" spans="2:20" s="946" customFormat="1" ht="14">
      <c r="B138" s="997" t="s">
        <v>625</v>
      </c>
      <c r="C138" s="933" t="s">
        <v>18</v>
      </c>
      <c r="D138" s="951" t="s">
        <v>2072</v>
      </c>
      <c r="E138" s="951" t="s">
        <v>2071</v>
      </c>
      <c r="F138" s="951" t="s">
        <v>382</v>
      </c>
      <c r="G138" s="952" t="s">
        <v>2070</v>
      </c>
      <c r="H138" s="953" t="s">
        <v>382</v>
      </c>
      <c r="I138" s="1000"/>
      <c r="J138" s="1000"/>
      <c r="K138" s="1000"/>
      <c r="L138" s="1000"/>
      <c r="M138" s="1000"/>
      <c r="N138" s="1000"/>
      <c r="O138" s="1000"/>
      <c r="P138" s="1000"/>
      <c r="Q138" s="1000"/>
      <c r="R138" s="1000"/>
      <c r="S138" s="1000"/>
      <c r="T138" s="1000"/>
    </row>
    <row r="139" spans="2:20" s="946" customFormat="1" ht="16">
      <c r="B139" s="997" t="s">
        <v>2430</v>
      </c>
      <c r="C139" s="933" t="s">
        <v>537</v>
      </c>
      <c r="D139" s="951">
        <v>312</v>
      </c>
      <c r="E139" s="951">
        <v>291</v>
      </c>
      <c r="F139" s="951">
        <v>256</v>
      </c>
      <c r="G139" s="952">
        <f>G140+G141</f>
        <v>268</v>
      </c>
      <c r="H139" s="953">
        <v>218</v>
      </c>
      <c r="I139" s="1000"/>
      <c r="J139" s="1000"/>
      <c r="K139" s="1000"/>
      <c r="L139" s="1000"/>
      <c r="M139" s="1000"/>
      <c r="N139" s="1000"/>
      <c r="O139" s="1000"/>
      <c r="P139" s="1000"/>
      <c r="Q139" s="1000"/>
      <c r="R139" s="1000"/>
      <c r="S139" s="1000"/>
      <c r="T139" s="1000"/>
    </row>
    <row r="140" spans="2:20" s="946" customFormat="1" ht="28">
      <c r="B140" s="997" t="s">
        <v>626</v>
      </c>
      <c r="C140" s="933" t="s">
        <v>537</v>
      </c>
      <c r="D140" s="951">
        <v>161</v>
      </c>
      <c r="E140" s="951">
        <v>141</v>
      </c>
      <c r="F140" s="951">
        <v>118</v>
      </c>
      <c r="G140" s="952">
        <v>129</v>
      </c>
      <c r="H140" s="953">
        <v>108</v>
      </c>
      <c r="I140" s="1000"/>
      <c r="J140" s="1000"/>
      <c r="K140" s="1000"/>
      <c r="L140" s="1000"/>
      <c r="M140" s="1000"/>
      <c r="N140" s="1000"/>
      <c r="O140" s="1000"/>
      <c r="P140" s="1000"/>
      <c r="Q140" s="1000"/>
      <c r="R140" s="1000"/>
      <c r="S140" s="1000"/>
      <c r="T140" s="1000"/>
    </row>
    <row r="141" spans="2:20" s="946" customFormat="1" ht="28">
      <c r="B141" s="997" t="s">
        <v>627</v>
      </c>
      <c r="C141" s="933" t="s">
        <v>537</v>
      </c>
      <c r="D141" s="951">
        <v>151</v>
      </c>
      <c r="E141" s="951">
        <v>150</v>
      </c>
      <c r="F141" s="951">
        <v>138</v>
      </c>
      <c r="G141" s="952">
        <v>139</v>
      </c>
      <c r="H141" s="953">
        <v>110</v>
      </c>
      <c r="I141" s="1000"/>
      <c r="J141" s="1000"/>
      <c r="K141" s="1000"/>
      <c r="L141" s="1000"/>
      <c r="M141" s="1000"/>
      <c r="N141" s="1000"/>
      <c r="O141" s="1000"/>
      <c r="P141" s="1000"/>
      <c r="Q141" s="1000"/>
      <c r="R141" s="1000"/>
      <c r="S141" s="1000"/>
      <c r="T141" s="1000"/>
    </row>
    <row r="142" spans="2:20" s="946" customFormat="1" ht="14">
      <c r="B142" s="997" t="s">
        <v>628</v>
      </c>
      <c r="C142" s="933" t="s">
        <v>18</v>
      </c>
      <c r="D142" s="951" t="s">
        <v>2069</v>
      </c>
      <c r="E142" s="951" t="s">
        <v>2068</v>
      </c>
      <c r="F142" s="951" t="s">
        <v>2067</v>
      </c>
      <c r="G142" s="952" t="s">
        <v>2062</v>
      </c>
      <c r="H142" s="953" t="s">
        <v>2066</v>
      </c>
      <c r="I142" s="1000"/>
      <c r="J142" s="1000"/>
      <c r="K142" s="1000"/>
      <c r="L142" s="1000"/>
      <c r="M142" s="1000"/>
      <c r="N142" s="1000"/>
      <c r="O142" s="1000"/>
      <c r="P142" s="1000"/>
      <c r="Q142" s="1000"/>
      <c r="R142" s="1000"/>
      <c r="S142" s="1000"/>
      <c r="T142" s="1000"/>
    </row>
    <row r="143" spans="2:20" s="946" customFormat="1" ht="14">
      <c r="B143" s="997" t="s">
        <v>629</v>
      </c>
      <c r="C143" s="933" t="s">
        <v>18</v>
      </c>
      <c r="D143" s="951" t="s">
        <v>2065</v>
      </c>
      <c r="E143" s="951" t="s">
        <v>2064</v>
      </c>
      <c r="F143" s="951" t="s">
        <v>2063</v>
      </c>
      <c r="G143" s="952" t="s">
        <v>2062</v>
      </c>
      <c r="H143" s="953" t="s">
        <v>2061</v>
      </c>
      <c r="I143" s="1000"/>
      <c r="J143" s="1000"/>
      <c r="K143" s="1000"/>
      <c r="L143" s="1000"/>
      <c r="M143" s="1000"/>
      <c r="N143" s="1000"/>
      <c r="O143" s="1000"/>
      <c r="P143" s="1000"/>
      <c r="Q143" s="1000"/>
      <c r="R143" s="1000"/>
      <c r="S143" s="1000"/>
      <c r="T143" s="1000"/>
    </row>
    <row r="144" spans="2:20" s="946" customFormat="1" ht="15" thickBot="1">
      <c r="B144" s="998" t="s">
        <v>630</v>
      </c>
      <c r="C144" s="940" t="s">
        <v>18</v>
      </c>
      <c r="D144" s="956" t="s">
        <v>2060</v>
      </c>
      <c r="E144" s="956" t="s">
        <v>2059</v>
      </c>
      <c r="F144" s="956" t="s">
        <v>2058</v>
      </c>
      <c r="G144" s="957" t="s">
        <v>2057</v>
      </c>
      <c r="H144" s="958" t="s">
        <v>2056</v>
      </c>
      <c r="I144" s="1000"/>
      <c r="J144" s="1000"/>
      <c r="K144" s="1000"/>
      <c r="L144" s="1000"/>
      <c r="M144" s="1000"/>
      <c r="N144" s="1000"/>
      <c r="O144" s="1000"/>
      <c r="P144" s="1000"/>
      <c r="Q144" s="1000"/>
      <c r="R144" s="1000"/>
      <c r="S144" s="1000"/>
      <c r="T144" s="1000"/>
    </row>
    <row r="145" spans="2:20" s="946" customFormat="1">
      <c r="B145" s="1015"/>
      <c r="C145" s="1016"/>
      <c r="D145" s="1017"/>
      <c r="E145" s="1017"/>
      <c r="F145" s="1017"/>
      <c r="G145" s="1017"/>
      <c r="H145" s="1018"/>
      <c r="I145" s="1000"/>
      <c r="J145" s="1000"/>
      <c r="K145" s="1000"/>
      <c r="L145" s="1000"/>
      <c r="M145" s="1000"/>
      <c r="N145" s="1000"/>
      <c r="O145" s="1000"/>
      <c r="P145" s="1000"/>
      <c r="Q145" s="1000"/>
      <c r="R145" s="1000"/>
      <c r="S145" s="1000"/>
      <c r="T145" s="1000"/>
    </row>
    <row r="146" spans="2:20" s="946" customFormat="1" ht="41">
      <c r="B146" s="947" t="s">
        <v>2431</v>
      </c>
      <c r="C146" s="1016"/>
      <c r="D146" s="1017"/>
      <c r="E146" s="1017"/>
      <c r="F146" s="1017"/>
      <c r="G146" s="1017"/>
      <c r="H146" s="1018"/>
      <c r="I146" s="1000"/>
      <c r="J146" s="1000"/>
      <c r="K146" s="1000"/>
      <c r="L146" s="1000"/>
      <c r="M146" s="1000"/>
      <c r="N146" s="1000"/>
      <c r="O146" s="1000"/>
      <c r="P146" s="1000"/>
      <c r="Q146" s="1000"/>
      <c r="R146" s="1000"/>
      <c r="S146" s="1000"/>
      <c r="T146" s="1000"/>
    </row>
    <row r="147" spans="2:20" s="946" customFormat="1" ht="29">
      <c r="B147" s="977" t="s">
        <v>2432</v>
      </c>
      <c r="C147" s="1016"/>
      <c r="D147" s="1017"/>
      <c r="E147" s="1017"/>
      <c r="F147" s="1017"/>
      <c r="G147" s="1017"/>
      <c r="H147" s="1018"/>
      <c r="I147" s="1000"/>
      <c r="J147" s="1000"/>
      <c r="K147" s="1000"/>
      <c r="L147" s="1000"/>
      <c r="M147" s="1000"/>
      <c r="N147" s="1000"/>
      <c r="O147" s="1000"/>
      <c r="P147" s="1000"/>
      <c r="Q147" s="1000"/>
      <c r="R147" s="1000"/>
      <c r="S147" s="1000"/>
      <c r="T147" s="1000"/>
    </row>
    <row r="148" spans="2:20">
      <c r="B148" s="348"/>
      <c r="C148" s="284"/>
      <c r="D148" s="285"/>
      <c r="E148" s="285"/>
      <c r="F148" s="285"/>
      <c r="G148" s="285"/>
      <c r="H148" s="292"/>
      <c r="I148" s="272"/>
      <c r="J148" s="272"/>
      <c r="K148" s="272"/>
      <c r="L148" s="272"/>
      <c r="M148" s="272"/>
      <c r="N148" s="272"/>
      <c r="O148" s="272"/>
      <c r="P148" s="272"/>
      <c r="Q148" s="272"/>
      <c r="R148" s="272"/>
      <c r="S148" s="272"/>
      <c r="T148" s="272"/>
    </row>
    <row r="149" spans="2:20" ht="15" thickBot="1">
      <c r="B149" s="360" t="s">
        <v>631</v>
      </c>
      <c r="C149" s="266" t="s">
        <v>3</v>
      </c>
      <c r="D149" s="266">
        <v>2019</v>
      </c>
      <c r="E149" s="266">
        <v>2020</v>
      </c>
      <c r="F149" s="266">
        <v>2021</v>
      </c>
      <c r="G149" s="368">
        <v>2022</v>
      </c>
      <c r="H149" s="265">
        <v>2023</v>
      </c>
      <c r="I149" s="272"/>
      <c r="J149" s="272"/>
      <c r="K149" s="272"/>
      <c r="L149" s="272"/>
      <c r="M149" s="272"/>
      <c r="N149" s="272"/>
      <c r="O149" s="272"/>
      <c r="P149" s="272"/>
      <c r="Q149" s="272"/>
      <c r="R149" s="272"/>
      <c r="S149" s="272"/>
      <c r="T149" s="272"/>
    </row>
    <row r="150" spans="2:20" s="946" customFormat="1" ht="16" customHeight="1">
      <c r="B150" s="997" t="s">
        <v>2433</v>
      </c>
      <c r="C150" s="933" t="s">
        <v>537</v>
      </c>
      <c r="D150" s="951" t="s">
        <v>30</v>
      </c>
      <c r="E150" s="951" t="s">
        <v>2055</v>
      </c>
      <c r="F150" s="952" t="s">
        <v>2054</v>
      </c>
      <c r="G150" s="952" t="s">
        <v>2053</v>
      </c>
      <c r="H150" s="953" t="s">
        <v>2052</v>
      </c>
      <c r="J150" s="1000"/>
      <c r="K150" s="1000"/>
      <c r="L150" s="1000"/>
      <c r="M150" s="1000"/>
      <c r="N150" s="1000"/>
      <c r="O150" s="1000"/>
      <c r="P150" s="1000"/>
      <c r="Q150" s="1000"/>
      <c r="R150" s="1000"/>
      <c r="S150" s="1000"/>
      <c r="T150" s="1000"/>
    </row>
    <row r="151" spans="2:20" s="946" customFormat="1" ht="14">
      <c r="B151" s="997" t="s">
        <v>632</v>
      </c>
      <c r="C151" s="933" t="s">
        <v>537</v>
      </c>
      <c r="D151" s="951" t="s">
        <v>2051</v>
      </c>
      <c r="E151" s="951" t="s">
        <v>2050</v>
      </c>
      <c r="F151" s="951" t="s">
        <v>2049</v>
      </c>
      <c r="G151" s="952" t="s">
        <v>2048</v>
      </c>
      <c r="H151" s="953" t="s">
        <v>2047</v>
      </c>
      <c r="I151" s="1000"/>
      <c r="J151" s="1000"/>
      <c r="K151" s="1000"/>
      <c r="L151" s="1000"/>
      <c r="M151" s="1000"/>
      <c r="N151" s="1000"/>
      <c r="O151" s="1000"/>
      <c r="P151" s="1000"/>
      <c r="Q151" s="1000"/>
      <c r="R151" s="1000"/>
      <c r="S151" s="1000"/>
      <c r="T151" s="1000"/>
    </row>
    <row r="152" spans="2:20" s="946" customFormat="1" ht="16">
      <c r="B152" s="997" t="s">
        <v>2434</v>
      </c>
      <c r="C152" s="933" t="s">
        <v>537</v>
      </c>
      <c r="D152" s="951" t="s">
        <v>2046</v>
      </c>
      <c r="E152" s="951" t="s">
        <v>1515</v>
      </c>
      <c r="F152" s="952" t="s">
        <v>2482</v>
      </c>
      <c r="G152" s="952" t="s">
        <v>2045</v>
      </c>
      <c r="H152" s="953" t="s">
        <v>2044</v>
      </c>
      <c r="I152" s="1000"/>
      <c r="J152" s="1000"/>
      <c r="K152" s="1000"/>
      <c r="L152" s="1000"/>
      <c r="M152" s="1000"/>
      <c r="N152" s="1000"/>
      <c r="O152" s="1000"/>
      <c r="P152" s="1000"/>
      <c r="Q152" s="1000"/>
      <c r="R152" s="1000"/>
      <c r="S152" s="1000"/>
      <c r="T152" s="1000"/>
    </row>
    <row r="153" spans="2:20" s="946" customFormat="1" ht="14">
      <c r="B153" s="997" t="s">
        <v>633</v>
      </c>
      <c r="C153" s="933" t="s">
        <v>634</v>
      </c>
      <c r="D153" s="951" t="s">
        <v>2002</v>
      </c>
      <c r="E153" s="951" t="s">
        <v>2002</v>
      </c>
      <c r="F153" s="951" t="s">
        <v>2034</v>
      </c>
      <c r="G153" s="952" t="s">
        <v>2043</v>
      </c>
      <c r="H153" s="953" t="s">
        <v>2042</v>
      </c>
      <c r="I153" s="1000"/>
      <c r="J153" s="1000"/>
      <c r="K153" s="1000"/>
      <c r="L153" s="1000"/>
      <c r="M153" s="1000"/>
      <c r="N153" s="1000"/>
      <c r="O153" s="1000"/>
      <c r="P153" s="1000"/>
      <c r="Q153" s="1000"/>
      <c r="R153" s="1000"/>
      <c r="S153" s="1000"/>
      <c r="T153" s="1000"/>
    </row>
    <row r="154" spans="2:20" s="946" customFormat="1" ht="14">
      <c r="B154" s="997" t="s">
        <v>635</v>
      </c>
      <c r="C154" s="933" t="s">
        <v>537</v>
      </c>
      <c r="D154" s="951">
        <v>101</v>
      </c>
      <c r="E154" s="951">
        <v>117</v>
      </c>
      <c r="F154" s="951">
        <v>137</v>
      </c>
      <c r="G154" s="952">
        <v>104</v>
      </c>
      <c r="H154" s="953">
        <v>121</v>
      </c>
      <c r="I154" s="1000"/>
      <c r="J154" s="1000"/>
      <c r="K154" s="1000"/>
      <c r="L154" s="1000"/>
      <c r="M154" s="1000"/>
      <c r="N154" s="1000"/>
      <c r="O154" s="1000"/>
      <c r="P154" s="1000"/>
      <c r="Q154" s="1000"/>
      <c r="R154" s="1000"/>
      <c r="S154" s="1000"/>
      <c r="T154" s="1000"/>
    </row>
    <row r="155" spans="2:20" s="946" customFormat="1" ht="15" thickBot="1">
      <c r="B155" s="998" t="s">
        <v>636</v>
      </c>
      <c r="C155" s="940" t="s">
        <v>18</v>
      </c>
      <c r="D155" s="956" t="s">
        <v>2038</v>
      </c>
      <c r="E155" s="956" t="s">
        <v>2041</v>
      </c>
      <c r="F155" s="956" t="s">
        <v>2040</v>
      </c>
      <c r="G155" s="957" t="s">
        <v>2039</v>
      </c>
      <c r="H155" s="958" t="s">
        <v>2038</v>
      </c>
      <c r="I155" s="1000"/>
      <c r="J155" s="1000"/>
      <c r="K155" s="1000"/>
      <c r="L155" s="1000"/>
      <c r="M155" s="1000"/>
      <c r="N155" s="1000"/>
      <c r="O155" s="1000"/>
      <c r="P155" s="1000"/>
      <c r="Q155" s="1000"/>
      <c r="R155" s="1000"/>
      <c r="S155" s="1000"/>
      <c r="T155" s="1000"/>
    </row>
    <row r="156" spans="2:20" s="946" customFormat="1">
      <c r="B156" s="945"/>
      <c r="C156" s="945"/>
      <c r="D156" s="945"/>
      <c r="E156" s="945"/>
      <c r="F156" s="945"/>
      <c r="G156" s="945"/>
      <c r="I156" s="1000"/>
      <c r="J156" s="1000"/>
      <c r="K156" s="1000"/>
      <c r="L156" s="1000"/>
      <c r="M156" s="1000"/>
      <c r="N156" s="1000"/>
      <c r="O156" s="1000"/>
      <c r="P156" s="1000"/>
      <c r="Q156" s="1000"/>
      <c r="R156" s="1000"/>
      <c r="S156" s="1000"/>
      <c r="T156" s="1000"/>
    </row>
    <row r="157" spans="2:20" s="946" customFormat="1" ht="36" customHeight="1">
      <c r="B157" s="947" t="s">
        <v>2435</v>
      </c>
      <c r="C157" s="945"/>
      <c r="D157" s="945"/>
      <c r="E157" s="945"/>
      <c r="F157" s="945"/>
      <c r="G157" s="945"/>
      <c r="I157" s="1000"/>
      <c r="J157" s="1000"/>
      <c r="K157" s="1000"/>
      <c r="L157" s="1000"/>
      <c r="M157" s="1000"/>
      <c r="N157" s="1000"/>
      <c r="O157" s="1000"/>
      <c r="P157" s="1000"/>
      <c r="Q157" s="1000"/>
      <c r="R157" s="1000"/>
      <c r="S157" s="1000"/>
      <c r="T157" s="1000"/>
    </row>
    <row r="158" spans="2:20" s="946" customFormat="1" ht="36" customHeight="1">
      <c r="B158" s="947" t="s">
        <v>2481</v>
      </c>
      <c r="C158" s="945"/>
      <c r="D158" s="945"/>
      <c r="E158" s="945"/>
      <c r="F158" s="945"/>
      <c r="G158" s="945"/>
      <c r="I158" s="1000"/>
      <c r="J158" s="1000"/>
      <c r="K158" s="1000"/>
      <c r="L158" s="1000"/>
      <c r="M158" s="1000"/>
      <c r="N158" s="1000"/>
      <c r="O158" s="1000"/>
      <c r="P158" s="1000"/>
      <c r="Q158" s="1000"/>
      <c r="R158" s="1000"/>
      <c r="S158" s="1000"/>
      <c r="T158" s="1000"/>
    </row>
    <row r="159" spans="2:20" s="946" customFormat="1">
      <c r="B159" s="947" t="s">
        <v>2553</v>
      </c>
      <c r="C159" s="945"/>
      <c r="D159" s="945"/>
      <c r="E159" s="945"/>
      <c r="F159" s="945"/>
      <c r="G159" s="945"/>
      <c r="I159" s="1000"/>
      <c r="J159" s="1000"/>
      <c r="K159" s="1000"/>
      <c r="L159" s="1000"/>
      <c r="M159" s="1000"/>
      <c r="N159" s="1000"/>
      <c r="O159" s="1000"/>
      <c r="P159" s="1000"/>
      <c r="Q159" s="1000"/>
      <c r="R159" s="1000"/>
      <c r="S159" s="1000"/>
      <c r="T159" s="1000"/>
    </row>
    <row r="160" spans="2:20">
      <c r="B160" s="283"/>
      <c r="C160" s="284"/>
      <c r="D160" s="285"/>
      <c r="E160" s="285"/>
      <c r="F160" s="285"/>
      <c r="G160" s="285"/>
      <c r="H160" s="292"/>
      <c r="I160" s="272"/>
      <c r="J160" s="272"/>
      <c r="K160" s="272"/>
      <c r="L160" s="272"/>
      <c r="M160" s="272"/>
      <c r="N160" s="272"/>
      <c r="O160" s="272"/>
      <c r="P160" s="272"/>
      <c r="Q160" s="272"/>
      <c r="R160" s="272"/>
      <c r="S160" s="272"/>
      <c r="T160" s="272"/>
    </row>
    <row r="161" spans="2:20" ht="20">
      <c r="B161" s="1207" t="s">
        <v>1612</v>
      </c>
      <c r="C161" s="1207"/>
      <c r="D161" s="1207"/>
      <c r="E161" s="1207"/>
      <c r="F161" s="1207"/>
      <c r="G161" s="1207"/>
      <c r="H161" s="1207"/>
      <c r="I161" s="272"/>
      <c r="J161" s="272"/>
      <c r="K161" s="272"/>
      <c r="L161" s="272"/>
      <c r="M161" s="272"/>
      <c r="N161" s="272"/>
      <c r="O161" s="272"/>
      <c r="P161" s="272"/>
      <c r="Q161" s="272"/>
      <c r="R161" s="272"/>
      <c r="S161" s="272"/>
      <c r="T161" s="272"/>
    </row>
    <row r="162" spans="2:20">
      <c r="B162" s="283"/>
      <c r="C162" s="284"/>
      <c r="D162" s="285"/>
      <c r="E162" s="285"/>
      <c r="F162" s="285"/>
      <c r="G162" s="285"/>
      <c r="H162" s="292"/>
      <c r="I162" s="272"/>
      <c r="J162" s="272"/>
      <c r="K162" s="272"/>
      <c r="L162" s="272"/>
      <c r="M162" s="272"/>
      <c r="N162" s="272"/>
      <c r="O162" s="272"/>
      <c r="P162" s="272"/>
      <c r="Q162" s="272"/>
      <c r="R162" s="272"/>
      <c r="S162" s="272"/>
      <c r="T162" s="272"/>
    </row>
    <row r="163" spans="2:20" ht="15" thickBot="1">
      <c r="B163" s="264" t="s">
        <v>637</v>
      </c>
      <c r="C163" s="266" t="s">
        <v>524</v>
      </c>
      <c r="D163" s="266">
        <v>2019</v>
      </c>
      <c r="E163" s="266">
        <v>2020</v>
      </c>
      <c r="F163" s="878">
        <v>2021</v>
      </c>
      <c r="G163" s="368">
        <v>2022</v>
      </c>
      <c r="H163" s="265">
        <v>2023</v>
      </c>
      <c r="I163" s="272"/>
      <c r="J163" s="272"/>
      <c r="K163" s="272"/>
      <c r="L163" s="272"/>
      <c r="M163" s="272"/>
      <c r="N163" s="272"/>
      <c r="O163" s="272"/>
      <c r="P163" s="272"/>
      <c r="Q163" s="272"/>
      <c r="R163" s="272"/>
      <c r="S163" s="272"/>
      <c r="T163" s="272"/>
    </row>
    <row r="164" spans="2:20" s="946" customFormat="1" ht="16">
      <c r="B164" s="997" t="s">
        <v>2483</v>
      </c>
      <c r="C164" s="933" t="s">
        <v>18</v>
      </c>
      <c r="D164" s="951" t="s">
        <v>2037</v>
      </c>
      <c r="E164" s="951" t="s">
        <v>2035</v>
      </c>
      <c r="F164" s="952" t="s">
        <v>2036</v>
      </c>
      <c r="G164" s="952" t="s">
        <v>2035</v>
      </c>
      <c r="H164" s="953" t="s">
        <v>1997</v>
      </c>
    </row>
    <row r="165" spans="2:20" s="946" customFormat="1" ht="14">
      <c r="B165" s="997" t="s">
        <v>638</v>
      </c>
      <c r="C165" s="933" t="s">
        <v>18</v>
      </c>
      <c r="D165" s="951" t="s">
        <v>2034</v>
      </c>
      <c r="E165" s="951" t="s">
        <v>2033</v>
      </c>
      <c r="F165" s="952" t="s">
        <v>2032</v>
      </c>
      <c r="G165" s="952" t="s">
        <v>2031</v>
      </c>
      <c r="H165" s="953" t="s">
        <v>2030</v>
      </c>
    </row>
    <row r="166" spans="2:20" s="946" customFormat="1" ht="14">
      <c r="B166" s="997" t="s">
        <v>639</v>
      </c>
      <c r="C166" s="933" t="s">
        <v>18</v>
      </c>
      <c r="D166" s="951" t="s">
        <v>2029</v>
      </c>
      <c r="E166" s="951" t="s">
        <v>2028</v>
      </c>
      <c r="F166" s="952" t="s">
        <v>2027</v>
      </c>
      <c r="G166" s="952" t="s">
        <v>2026</v>
      </c>
      <c r="H166" s="953" t="s">
        <v>2025</v>
      </c>
    </row>
    <row r="167" spans="2:20" s="946" customFormat="1" ht="14">
      <c r="B167" s="997" t="s">
        <v>640</v>
      </c>
      <c r="C167" s="933" t="s">
        <v>537</v>
      </c>
      <c r="D167" s="951" t="s">
        <v>2024</v>
      </c>
      <c r="E167" s="951" t="s">
        <v>2023</v>
      </c>
      <c r="F167" s="952" t="s">
        <v>2022</v>
      </c>
      <c r="G167" s="952" t="s">
        <v>2021</v>
      </c>
      <c r="H167" s="953" t="s">
        <v>2020</v>
      </c>
    </row>
    <row r="168" spans="2:20" s="946" customFormat="1" ht="14">
      <c r="B168" s="997" t="s">
        <v>641</v>
      </c>
      <c r="C168" s="933" t="s">
        <v>537</v>
      </c>
      <c r="D168" s="951" t="s">
        <v>2019</v>
      </c>
      <c r="E168" s="951" t="s">
        <v>2018</v>
      </c>
      <c r="F168" s="952" t="s">
        <v>2017</v>
      </c>
      <c r="G168" s="952" t="s">
        <v>2016</v>
      </c>
      <c r="H168" s="953" t="s">
        <v>2015</v>
      </c>
    </row>
    <row r="169" spans="2:20" s="946" customFormat="1" ht="14">
      <c r="B169" s="997" t="s">
        <v>642</v>
      </c>
      <c r="C169" s="933" t="s">
        <v>537</v>
      </c>
      <c r="D169" s="951" t="s">
        <v>2014</v>
      </c>
      <c r="E169" s="951" t="s">
        <v>2013</v>
      </c>
      <c r="F169" s="952" t="s">
        <v>2012</v>
      </c>
      <c r="G169" s="952" t="s">
        <v>2011</v>
      </c>
      <c r="H169" s="953" t="s">
        <v>2010</v>
      </c>
    </row>
    <row r="170" spans="2:20" s="946" customFormat="1" ht="16">
      <c r="B170" s="997" t="s">
        <v>2484</v>
      </c>
      <c r="C170" s="933" t="s">
        <v>410</v>
      </c>
      <c r="D170" s="951" t="s">
        <v>1918</v>
      </c>
      <c r="E170" s="951" t="s">
        <v>1752</v>
      </c>
      <c r="F170" s="952" t="s">
        <v>2009</v>
      </c>
      <c r="G170" s="952" t="s">
        <v>2008</v>
      </c>
      <c r="H170" s="953" t="s">
        <v>1520</v>
      </c>
    </row>
    <row r="171" spans="2:20" s="946" customFormat="1" ht="14">
      <c r="B171" s="997" t="s">
        <v>643</v>
      </c>
      <c r="C171" s="933" t="s">
        <v>410</v>
      </c>
      <c r="D171" s="951" t="s">
        <v>1918</v>
      </c>
      <c r="E171" s="951" t="s">
        <v>1919</v>
      </c>
      <c r="F171" s="952" t="s">
        <v>2009</v>
      </c>
      <c r="G171" s="952" t="s">
        <v>2008</v>
      </c>
      <c r="H171" s="953" t="s">
        <v>1520</v>
      </c>
    </row>
    <row r="172" spans="2:20" s="946" customFormat="1" ht="14">
      <c r="B172" s="997" t="s">
        <v>644</v>
      </c>
      <c r="C172" s="933" t="s">
        <v>410</v>
      </c>
      <c r="D172" s="951" t="s">
        <v>1908</v>
      </c>
      <c r="E172" s="951" t="s">
        <v>2007</v>
      </c>
      <c r="F172" s="952" t="s">
        <v>2006</v>
      </c>
      <c r="G172" s="952" t="s">
        <v>2006</v>
      </c>
      <c r="H172" s="953" t="s">
        <v>1520</v>
      </c>
    </row>
    <row r="173" spans="2:20" s="946" customFormat="1" ht="16">
      <c r="B173" s="997" t="s">
        <v>2485</v>
      </c>
      <c r="C173" s="933" t="s">
        <v>537</v>
      </c>
      <c r="D173" s="951">
        <v>88</v>
      </c>
      <c r="E173" s="951">
        <v>62</v>
      </c>
      <c r="F173" s="952">
        <f>F174+F175</f>
        <v>25</v>
      </c>
      <c r="G173" s="952">
        <v>33</v>
      </c>
      <c r="H173" s="953">
        <v>15</v>
      </c>
    </row>
    <row r="174" spans="2:20" s="946" customFormat="1" ht="14">
      <c r="B174" s="997" t="s">
        <v>645</v>
      </c>
      <c r="C174" s="933" t="s">
        <v>537</v>
      </c>
      <c r="D174" s="951">
        <v>34</v>
      </c>
      <c r="E174" s="951">
        <v>28</v>
      </c>
      <c r="F174" s="952">
        <v>8</v>
      </c>
      <c r="G174" s="952">
        <v>14</v>
      </c>
      <c r="H174" s="953">
        <v>7</v>
      </c>
    </row>
    <row r="175" spans="2:20" s="946" customFormat="1" ht="14">
      <c r="B175" s="997" t="s">
        <v>646</v>
      </c>
      <c r="C175" s="933" t="s">
        <v>537</v>
      </c>
      <c r="D175" s="951">
        <v>54</v>
      </c>
      <c r="E175" s="951">
        <v>34</v>
      </c>
      <c r="F175" s="952">
        <v>17</v>
      </c>
      <c r="G175" s="952">
        <v>19</v>
      </c>
      <c r="H175" s="953">
        <v>8</v>
      </c>
    </row>
    <row r="176" spans="2:20" s="946" customFormat="1" ht="16">
      <c r="B176" s="997" t="s">
        <v>2486</v>
      </c>
      <c r="C176" s="933" t="s">
        <v>410</v>
      </c>
      <c r="D176" s="951" t="s">
        <v>2005</v>
      </c>
      <c r="E176" s="951" t="s">
        <v>2004</v>
      </c>
      <c r="F176" s="952" t="s">
        <v>2003</v>
      </c>
      <c r="G176" s="952" t="s">
        <v>2002</v>
      </c>
      <c r="H176" s="953" t="s">
        <v>2001</v>
      </c>
    </row>
    <row r="177" spans="2:8" s="946" customFormat="1" ht="14">
      <c r="B177" s="997" t="s">
        <v>647</v>
      </c>
      <c r="C177" s="933" t="s">
        <v>410</v>
      </c>
      <c r="D177" s="951" t="s">
        <v>2000</v>
      </c>
      <c r="E177" s="951" t="s">
        <v>1999</v>
      </c>
      <c r="F177" s="952" t="s">
        <v>1998</v>
      </c>
      <c r="G177" s="952" t="s">
        <v>1997</v>
      </c>
      <c r="H177" s="953" t="s">
        <v>1996</v>
      </c>
    </row>
    <row r="178" spans="2:8" s="946" customFormat="1" ht="14">
      <c r="B178" s="997" t="s">
        <v>648</v>
      </c>
      <c r="C178" s="933" t="s">
        <v>410</v>
      </c>
      <c r="D178" s="951" t="s">
        <v>1995</v>
      </c>
      <c r="E178" s="951" t="s">
        <v>1994</v>
      </c>
      <c r="F178" s="952" t="s">
        <v>1993</v>
      </c>
      <c r="G178" s="952" t="s">
        <v>1992</v>
      </c>
      <c r="H178" s="953" t="s">
        <v>1991</v>
      </c>
    </row>
    <row r="179" spans="2:8" s="946" customFormat="1" ht="14">
      <c r="B179" s="997" t="s">
        <v>649</v>
      </c>
      <c r="C179" s="933" t="s">
        <v>537</v>
      </c>
      <c r="D179" s="951" t="s">
        <v>1990</v>
      </c>
      <c r="E179" s="951">
        <v>945</v>
      </c>
      <c r="F179" s="952">
        <f>F180+F181</f>
        <v>749</v>
      </c>
      <c r="G179" s="952">
        <v>599</v>
      </c>
      <c r="H179" s="953">
        <v>356</v>
      </c>
    </row>
    <row r="180" spans="2:8" s="946" customFormat="1" ht="14">
      <c r="B180" s="997" t="s">
        <v>650</v>
      </c>
      <c r="C180" s="933" t="s">
        <v>537</v>
      </c>
      <c r="D180" s="951">
        <v>661</v>
      </c>
      <c r="E180" s="951">
        <v>382</v>
      </c>
      <c r="F180" s="952">
        <v>196</v>
      </c>
      <c r="G180" s="952">
        <v>148</v>
      </c>
      <c r="H180" s="953">
        <v>259</v>
      </c>
    </row>
    <row r="181" spans="2:8" s="946" customFormat="1" ht="14">
      <c r="B181" s="997" t="s">
        <v>651</v>
      </c>
      <c r="C181" s="933" t="s">
        <v>537</v>
      </c>
      <c r="D181" s="951" t="s">
        <v>1989</v>
      </c>
      <c r="E181" s="951">
        <v>563</v>
      </c>
      <c r="F181" s="952">
        <v>553</v>
      </c>
      <c r="G181" s="952">
        <v>451</v>
      </c>
      <c r="H181" s="953">
        <v>97</v>
      </c>
    </row>
    <row r="182" spans="2:8" s="946" customFormat="1" ht="14">
      <c r="B182" s="997" t="s">
        <v>652</v>
      </c>
      <c r="C182" s="933" t="s">
        <v>537</v>
      </c>
      <c r="D182" s="951">
        <v>0</v>
      </c>
      <c r="E182" s="951">
        <v>0</v>
      </c>
      <c r="F182" s="952">
        <v>0</v>
      </c>
      <c r="G182" s="952">
        <v>0</v>
      </c>
      <c r="H182" s="953">
        <v>0</v>
      </c>
    </row>
    <row r="183" spans="2:8" s="946" customFormat="1" ht="28">
      <c r="B183" s="997" t="s">
        <v>653</v>
      </c>
      <c r="C183" s="933" t="s">
        <v>537</v>
      </c>
      <c r="D183" s="951">
        <v>0</v>
      </c>
      <c r="E183" s="951">
        <v>0</v>
      </c>
      <c r="F183" s="952">
        <v>0</v>
      </c>
      <c r="G183" s="952">
        <v>0</v>
      </c>
      <c r="H183" s="953">
        <v>0</v>
      </c>
    </row>
    <row r="184" spans="2:8" s="946" customFormat="1" ht="14">
      <c r="B184" s="997" t="s">
        <v>654</v>
      </c>
      <c r="C184" s="933" t="s">
        <v>537</v>
      </c>
      <c r="D184" s="951">
        <v>22</v>
      </c>
      <c r="E184" s="951">
        <v>19</v>
      </c>
      <c r="F184" s="952">
        <v>18</v>
      </c>
      <c r="G184" s="952">
        <v>18</v>
      </c>
      <c r="H184" s="953">
        <v>17</v>
      </c>
    </row>
    <row r="185" spans="2:8" s="946" customFormat="1" ht="14">
      <c r="B185" s="997" t="s">
        <v>655</v>
      </c>
      <c r="C185" s="933" t="s">
        <v>537</v>
      </c>
      <c r="D185" s="951" t="s">
        <v>1988</v>
      </c>
      <c r="E185" s="951" t="s">
        <v>1987</v>
      </c>
      <c r="F185" s="952" t="s">
        <v>1986</v>
      </c>
      <c r="G185" s="952" t="s">
        <v>1985</v>
      </c>
      <c r="H185" s="953" t="s">
        <v>1984</v>
      </c>
    </row>
    <row r="186" spans="2:8" s="946" customFormat="1" ht="15" thickBot="1">
      <c r="B186" s="998" t="s">
        <v>656</v>
      </c>
      <c r="C186" s="956" t="s">
        <v>537</v>
      </c>
      <c r="D186" s="956">
        <v>477</v>
      </c>
      <c r="E186" s="956">
        <v>173</v>
      </c>
      <c r="F186" s="957">
        <v>243</v>
      </c>
      <c r="G186" s="957">
        <v>353</v>
      </c>
      <c r="H186" s="958">
        <v>330</v>
      </c>
    </row>
    <row r="187" spans="2:8" s="946" customFormat="1"/>
    <row r="188" spans="2:8" s="946" customFormat="1" ht="24">
      <c r="B188" s="947" t="s">
        <v>2487</v>
      </c>
    </row>
    <row r="189" spans="2:8" s="946" customFormat="1">
      <c r="B189" s="947" t="s">
        <v>2488</v>
      </c>
    </row>
    <row r="190" spans="2:8" s="946" customFormat="1" ht="60">
      <c r="B190" s="947" t="s">
        <v>2489</v>
      </c>
    </row>
    <row r="191" spans="2:8" s="946" customFormat="1">
      <c r="B191" s="947" t="s">
        <v>2490</v>
      </c>
    </row>
    <row r="192" spans="2:8" ht="14" thickBot="1">
      <c r="B192" s="347"/>
    </row>
    <row r="193" spans="1:8" ht="32" customHeight="1">
      <c r="B193" s="1206" t="s">
        <v>1380</v>
      </c>
      <c r="C193" s="1206"/>
      <c r="D193" s="1206"/>
      <c r="E193" s="1206"/>
      <c r="F193" s="1206"/>
      <c r="G193" s="1206"/>
      <c r="H193" s="1206"/>
    </row>
    <row r="194" spans="1:8" ht="17" customHeight="1">
      <c r="B194" s="367"/>
      <c r="C194" s="367"/>
      <c r="D194" s="367"/>
      <c r="E194" s="367"/>
      <c r="F194" s="367"/>
      <c r="G194" s="367"/>
      <c r="H194" s="367"/>
    </row>
    <row r="195" spans="1:8" ht="16" thickBot="1">
      <c r="A195" s="1"/>
      <c r="B195" s="264" t="s">
        <v>657</v>
      </c>
      <c r="C195" s="266" t="s">
        <v>524</v>
      </c>
      <c r="D195" s="266">
        <v>2019</v>
      </c>
      <c r="E195" s="266">
        <v>2020</v>
      </c>
      <c r="F195" s="291">
        <v>2021</v>
      </c>
      <c r="G195" s="368">
        <v>2022</v>
      </c>
      <c r="H195" s="265">
        <v>2023</v>
      </c>
    </row>
    <row r="196" spans="1:8" s="946" customFormat="1" ht="16">
      <c r="B196" s="1011" t="s">
        <v>2491</v>
      </c>
      <c r="C196" s="933" t="s">
        <v>18</v>
      </c>
      <c r="D196" s="951" t="s">
        <v>1983</v>
      </c>
      <c r="E196" s="951" t="s">
        <v>1982</v>
      </c>
      <c r="F196" s="1019" t="s">
        <v>1566</v>
      </c>
      <c r="G196" s="952" t="s">
        <v>1981</v>
      </c>
      <c r="H196" s="953" t="s">
        <v>1980</v>
      </c>
    </row>
    <row r="197" spans="1:8" s="946" customFormat="1" ht="16">
      <c r="B197" s="1011" t="s">
        <v>1381</v>
      </c>
      <c r="C197" s="933" t="s">
        <v>537</v>
      </c>
      <c r="D197" s="951" t="s">
        <v>1979</v>
      </c>
      <c r="E197" s="951" t="s">
        <v>2492</v>
      </c>
      <c r="F197" s="1019" t="s">
        <v>1978</v>
      </c>
      <c r="G197" s="952" t="s">
        <v>1977</v>
      </c>
      <c r="H197" s="953" t="s">
        <v>1976</v>
      </c>
    </row>
    <row r="198" spans="1:8" s="946" customFormat="1" ht="14">
      <c r="B198" s="1023" t="s">
        <v>1382</v>
      </c>
      <c r="C198" s="979" t="s">
        <v>18</v>
      </c>
      <c r="D198" s="951" t="s">
        <v>49</v>
      </c>
      <c r="E198" s="951" t="s">
        <v>49</v>
      </c>
      <c r="F198" s="1019" t="s">
        <v>49</v>
      </c>
      <c r="G198" s="981" t="s">
        <v>30</v>
      </c>
      <c r="H198" s="968">
        <v>100</v>
      </c>
    </row>
    <row r="199" spans="1:8" s="946" customFormat="1" ht="29" thickBot="1">
      <c r="B199" s="1020" t="s">
        <v>658</v>
      </c>
      <c r="C199" s="999" t="s">
        <v>537</v>
      </c>
      <c r="D199" s="956" t="s">
        <v>49</v>
      </c>
      <c r="E199" s="956">
        <v>0</v>
      </c>
      <c r="F199" s="956">
        <v>1</v>
      </c>
      <c r="G199" s="957">
        <v>1</v>
      </c>
      <c r="H199" s="1021">
        <v>4</v>
      </c>
    </row>
    <row r="200" spans="1:8" s="946" customFormat="1" ht="15">
      <c r="A200" s="959"/>
      <c r="B200" s="1124"/>
      <c r="D200" s="1022"/>
      <c r="E200" s="1022"/>
      <c r="F200" s="1023"/>
      <c r="G200" s="1023"/>
      <c r="H200" s="1023"/>
    </row>
    <row r="201" spans="1:8" s="946" customFormat="1" ht="36">
      <c r="A201" s="959"/>
      <c r="B201" s="947" t="s">
        <v>2493</v>
      </c>
      <c r="D201" s="1022"/>
      <c r="E201" s="1022"/>
      <c r="F201" s="1023"/>
      <c r="G201" s="1023"/>
      <c r="H201" s="1023"/>
    </row>
    <row r="202" spans="1:8" s="946" customFormat="1" ht="15">
      <c r="A202" s="959"/>
      <c r="B202" s="977" t="s">
        <v>2494</v>
      </c>
      <c r="D202" s="1022"/>
      <c r="E202" s="1022"/>
      <c r="F202" s="1023"/>
      <c r="G202" s="1023"/>
      <c r="H202" s="1023"/>
    </row>
    <row r="203" spans="1:8" ht="16" thickBot="1">
      <c r="A203" s="1"/>
      <c r="B203" s="348"/>
      <c r="D203" s="273"/>
      <c r="E203" s="273"/>
      <c r="F203" s="275"/>
      <c r="G203" s="275"/>
      <c r="H203" s="275"/>
    </row>
    <row r="204" spans="1:8" ht="32" customHeight="1" thickBot="1">
      <c r="B204" s="1203" t="s">
        <v>1383</v>
      </c>
      <c r="C204" s="1203"/>
      <c r="D204" s="1203"/>
      <c r="E204" s="1203"/>
      <c r="F204" s="1203"/>
      <c r="G204" s="1203"/>
      <c r="H204" s="1203"/>
    </row>
    <row r="205" spans="1:8">
      <c r="B205" s="274"/>
      <c r="D205" s="273"/>
      <c r="E205" s="273"/>
      <c r="F205" s="275"/>
      <c r="G205" s="275"/>
      <c r="H205" s="275"/>
    </row>
    <row r="206" spans="1:8" ht="17" thickBot="1">
      <c r="B206" s="264" t="s">
        <v>2495</v>
      </c>
      <c r="C206" s="266" t="s">
        <v>524</v>
      </c>
      <c r="D206" s="266">
        <v>2019</v>
      </c>
      <c r="E206" s="266">
        <v>2020</v>
      </c>
      <c r="F206" s="265">
        <v>2021</v>
      </c>
      <c r="G206" s="368">
        <v>2022</v>
      </c>
      <c r="H206" s="265">
        <v>2023</v>
      </c>
    </row>
    <row r="207" spans="1:8" s="946" customFormat="1" ht="14">
      <c r="B207" s="1011" t="s">
        <v>659</v>
      </c>
      <c r="C207" s="933" t="s">
        <v>634</v>
      </c>
      <c r="D207" s="951" t="s">
        <v>1975</v>
      </c>
      <c r="E207" s="951" t="s">
        <v>1974</v>
      </c>
      <c r="F207" s="1019" t="s">
        <v>1973</v>
      </c>
      <c r="G207" s="952" t="s">
        <v>1972</v>
      </c>
      <c r="H207" s="953" t="s">
        <v>1971</v>
      </c>
    </row>
    <row r="208" spans="1:8" s="946" customFormat="1" ht="14">
      <c r="B208" s="1011" t="s">
        <v>1384</v>
      </c>
      <c r="C208" s="933" t="s">
        <v>634</v>
      </c>
      <c r="D208" s="951" t="s">
        <v>1970</v>
      </c>
      <c r="E208" s="951" t="s">
        <v>1969</v>
      </c>
      <c r="F208" s="1019" t="s">
        <v>1968</v>
      </c>
      <c r="G208" s="952" t="s">
        <v>1967</v>
      </c>
      <c r="H208" s="953" t="s">
        <v>1966</v>
      </c>
    </row>
    <row r="209" spans="2:9" s="946" customFormat="1" ht="14">
      <c r="B209" s="1011" t="s">
        <v>660</v>
      </c>
      <c r="C209" s="933" t="s">
        <v>537</v>
      </c>
      <c r="D209" s="951">
        <v>682</v>
      </c>
      <c r="E209" s="951">
        <v>752</v>
      </c>
      <c r="F209" s="1019">
        <v>760</v>
      </c>
      <c r="G209" s="952">
        <v>748</v>
      </c>
      <c r="H209" s="953">
        <v>744</v>
      </c>
    </row>
    <row r="210" spans="2:9" s="946" customFormat="1" ht="14">
      <c r="B210" s="1011" t="s">
        <v>1385</v>
      </c>
      <c r="C210" s="933" t="s">
        <v>537</v>
      </c>
      <c r="D210" s="951">
        <v>561</v>
      </c>
      <c r="E210" s="951">
        <v>598</v>
      </c>
      <c r="F210" s="1019">
        <v>600</v>
      </c>
      <c r="G210" s="952">
        <v>592</v>
      </c>
      <c r="H210" s="953">
        <v>588</v>
      </c>
    </row>
    <row r="211" spans="2:9" s="946" customFormat="1" ht="14">
      <c r="B211" s="1011" t="s">
        <v>1386</v>
      </c>
      <c r="C211" s="933" t="s">
        <v>18</v>
      </c>
      <c r="D211" s="951" t="s">
        <v>1965</v>
      </c>
      <c r="E211" s="951" t="s">
        <v>1950</v>
      </c>
      <c r="F211" s="1019" t="s">
        <v>1964</v>
      </c>
      <c r="G211" s="952" t="s">
        <v>1964</v>
      </c>
      <c r="H211" s="953" t="s">
        <v>1963</v>
      </c>
    </row>
    <row r="212" spans="2:9" s="946" customFormat="1" ht="14">
      <c r="B212" s="1011" t="s">
        <v>1387</v>
      </c>
      <c r="C212" s="933" t="s">
        <v>18</v>
      </c>
      <c r="D212" s="951" t="s">
        <v>1962</v>
      </c>
      <c r="E212" s="951" t="s">
        <v>1961</v>
      </c>
      <c r="F212" s="1019" t="s">
        <v>1960</v>
      </c>
      <c r="G212" s="952" t="s">
        <v>1959</v>
      </c>
      <c r="H212" s="953" t="s">
        <v>1958</v>
      </c>
    </row>
    <row r="213" spans="2:9" s="946" customFormat="1" ht="14">
      <c r="B213" s="1011" t="s">
        <v>1388</v>
      </c>
      <c r="C213" s="933" t="s">
        <v>537</v>
      </c>
      <c r="D213" s="951">
        <v>44</v>
      </c>
      <c r="E213" s="951">
        <v>54</v>
      </c>
      <c r="F213" s="1019">
        <v>49</v>
      </c>
      <c r="G213" s="952">
        <v>45</v>
      </c>
      <c r="H213" s="953">
        <v>47</v>
      </c>
    </row>
    <row r="214" spans="2:9" s="946" customFormat="1" ht="16">
      <c r="B214" s="1011" t="s">
        <v>2496</v>
      </c>
      <c r="C214" s="933" t="s">
        <v>18</v>
      </c>
      <c r="D214" s="951" t="s">
        <v>1957</v>
      </c>
      <c r="E214" s="951" t="s">
        <v>1956</v>
      </c>
      <c r="F214" s="1019" t="s">
        <v>382</v>
      </c>
      <c r="G214" s="952" t="s">
        <v>1955</v>
      </c>
      <c r="H214" s="953" t="s">
        <v>1954</v>
      </c>
    </row>
    <row r="215" spans="2:9" s="946" customFormat="1" ht="16" customHeight="1">
      <c r="B215" s="1011" t="s">
        <v>2497</v>
      </c>
      <c r="C215" s="933" t="s">
        <v>18</v>
      </c>
      <c r="D215" s="951" t="s">
        <v>49</v>
      </c>
      <c r="E215" s="951">
        <v>100</v>
      </c>
      <c r="F215" s="1019">
        <v>100</v>
      </c>
      <c r="G215" s="952">
        <v>100</v>
      </c>
      <c r="H215" s="953">
        <v>100</v>
      </c>
      <c r="I215" s="1024"/>
    </row>
    <row r="216" spans="2:9" s="946" customFormat="1" ht="16" customHeight="1">
      <c r="B216" s="1011" t="s">
        <v>1389</v>
      </c>
      <c r="C216" s="933" t="s">
        <v>537</v>
      </c>
      <c r="D216" s="951">
        <v>68</v>
      </c>
      <c r="E216" s="951">
        <v>67</v>
      </c>
      <c r="F216" s="1019">
        <v>59</v>
      </c>
      <c r="G216" s="952">
        <v>55</v>
      </c>
      <c r="H216" s="953">
        <v>44</v>
      </c>
    </row>
    <row r="217" spans="2:9" s="946" customFormat="1" ht="16">
      <c r="B217" s="1011" t="s">
        <v>2498</v>
      </c>
      <c r="C217" s="933" t="s">
        <v>18</v>
      </c>
      <c r="D217" s="951" t="s">
        <v>1953</v>
      </c>
      <c r="E217" s="951" t="s">
        <v>1952</v>
      </c>
      <c r="F217" s="1019" t="s">
        <v>1951</v>
      </c>
      <c r="G217" s="952" t="s">
        <v>1950</v>
      </c>
      <c r="H217" s="953" t="s">
        <v>1550</v>
      </c>
      <c r="I217" s="1025"/>
    </row>
    <row r="218" spans="2:9" s="946" customFormat="1" ht="14">
      <c r="B218" s="1026" t="s">
        <v>1390</v>
      </c>
      <c r="C218" s="933" t="s">
        <v>537</v>
      </c>
      <c r="D218" s="951" t="s">
        <v>30</v>
      </c>
      <c r="E218" s="951" t="s">
        <v>30</v>
      </c>
      <c r="F218" s="1019" t="s">
        <v>30</v>
      </c>
      <c r="G218" s="952" t="s">
        <v>30</v>
      </c>
      <c r="H218" s="953">
        <v>695</v>
      </c>
      <c r="I218" s="1025"/>
    </row>
    <row r="219" spans="2:9" s="946" customFormat="1" ht="17" customHeight="1" thickBot="1">
      <c r="B219" s="998" t="s">
        <v>2499</v>
      </c>
      <c r="C219" s="999" t="s">
        <v>18</v>
      </c>
      <c r="D219" s="956" t="s">
        <v>30</v>
      </c>
      <c r="E219" s="956" t="s">
        <v>30</v>
      </c>
      <c r="F219" s="956" t="s">
        <v>30</v>
      </c>
      <c r="G219" s="957" t="s">
        <v>30</v>
      </c>
      <c r="H219" s="1117" t="s">
        <v>321</v>
      </c>
      <c r="I219" s="1025"/>
    </row>
    <row r="220" spans="2:9" s="946" customFormat="1" ht="15">
      <c r="B220" s="959"/>
      <c r="D220" s="1022"/>
      <c r="E220" s="1022"/>
      <c r="F220" s="1023"/>
      <c r="G220" s="1023"/>
      <c r="H220" s="1023"/>
    </row>
    <row r="221" spans="2:9" s="946" customFormat="1" ht="36">
      <c r="B221" s="947" t="s">
        <v>2500</v>
      </c>
      <c r="D221" s="1022"/>
      <c r="E221" s="1022"/>
      <c r="F221" s="1023"/>
      <c r="G221" s="1023"/>
      <c r="H221" s="1023"/>
    </row>
    <row r="222" spans="2:9" s="946" customFormat="1">
      <c r="B222" s="947" t="s">
        <v>2555</v>
      </c>
      <c r="D222" s="1022"/>
      <c r="E222" s="1022"/>
      <c r="F222" s="1023"/>
      <c r="G222" s="1023"/>
      <c r="H222" s="1023"/>
    </row>
    <row r="223" spans="2:9" s="946" customFormat="1">
      <c r="B223" s="947" t="s">
        <v>2503</v>
      </c>
      <c r="D223" s="1022"/>
      <c r="E223" s="1022"/>
      <c r="F223" s="1023"/>
      <c r="G223" s="1023"/>
      <c r="H223" s="1023"/>
    </row>
    <row r="224" spans="2:9" s="946" customFormat="1" ht="36">
      <c r="B224" s="947" t="s">
        <v>2501</v>
      </c>
      <c r="D224" s="1022"/>
      <c r="E224" s="1022"/>
      <c r="F224" s="1023"/>
      <c r="G224" s="1023"/>
      <c r="H224" s="1023"/>
    </row>
    <row r="225" spans="2:8" s="946" customFormat="1" ht="36">
      <c r="B225" s="947" t="s">
        <v>2502</v>
      </c>
      <c r="D225" s="1022"/>
      <c r="E225" s="1022"/>
      <c r="F225" s="1023"/>
      <c r="G225" s="1023"/>
      <c r="H225" s="1023"/>
    </row>
    <row r="227" spans="2:8" ht="30">
      <c r="B227" s="1201" t="s">
        <v>1391</v>
      </c>
      <c r="C227" s="1202"/>
      <c r="D227" s="1202"/>
      <c r="E227" s="1202"/>
      <c r="F227" s="1202"/>
      <c r="G227" s="1202"/>
      <c r="H227" s="1202"/>
    </row>
    <row r="229" spans="2:8" ht="15" thickBot="1">
      <c r="B229" s="360" t="s">
        <v>1392</v>
      </c>
      <c r="C229" s="266" t="s">
        <v>524</v>
      </c>
      <c r="D229" s="266">
        <v>2019</v>
      </c>
      <c r="E229" s="266">
        <v>2020</v>
      </c>
      <c r="F229" s="265">
        <v>2021</v>
      </c>
      <c r="G229" s="265">
        <v>2022</v>
      </c>
      <c r="H229" s="265">
        <v>2023</v>
      </c>
    </row>
    <row r="230" spans="2:8" s="946" customFormat="1" ht="16">
      <c r="B230" s="932" t="s">
        <v>2504</v>
      </c>
      <c r="C230" s="933" t="s">
        <v>537</v>
      </c>
      <c r="D230" s="951" t="s">
        <v>1949</v>
      </c>
      <c r="E230" s="951" t="s">
        <v>1948</v>
      </c>
      <c r="F230" s="951" t="s">
        <v>1947</v>
      </c>
      <c r="G230" s="952" t="s">
        <v>1946</v>
      </c>
      <c r="H230" s="953" t="s">
        <v>1945</v>
      </c>
    </row>
    <row r="231" spans="2:8" s="946" customFormat="1" ht="17" thickBot="1">
      <c r="B231" s="989" t="s">
        <v>2505</v>
      </c>
      <c r="C231" s="940" t="s">
        <v>77</v>
      </c>
      <c r="D231" s="956" t="s">
        <v>1944</v>
      </c>
      <c r="E231" s="956" t="s">
        <v>1943</v>
      </c>
      <c r="F231" s="956" t="s">
        <v>1942</v>
      </c>
      <c r="G231" s="957" t="s">
        <v>1941</v>
      </c>
      <c r="H231" s="958" t="s">
        <v>1940</v>
      </c>
    </row>
    <row r="232" spans="2:8" s="946" customFormat="1">
      <c r="B232" s="1027"/>
      <c r="C232" s="1016"/>
      <c r="D232" s="983"/>
      <c r="E232" s="983"/>
      <c r="F232" s="983"/>
      <c r="G232" s="1028"/>
      <c r="H232" s="1028"/>
    </row>
    <row r="233" spans="2:8" s="946" customFormat="1" ht="24">
      <c r="B233" s="947" t="s">
        <v>2506</v>
      </c>
      <c r="C233" s="1016"/>
      <c r="D233" s="983"/>
      <c r="E233" s="983"/>
      <c r="F233" s="983"/>
      <c r="G233" s="1028"/>
      <c r="H233" s="1028"/>
    </row>
    <row r="234" spans="2:8" s="946" customFormat="1" ht="24">
      <c r="B234" s="947" t="s">
        <v>2507</v>
      </c>
      <c r="C234" s="1016"/>
      <c r="D234" s="983"/>
      <c r="E234" s="983"/>
      <c r="F234" s="983"/>
      <c r="G234" s="1028"/>
      <c r="H234" s="1028"/>
    </row>
    <row r="236" spans="2:8" ht="30">
      <c r="B236" s="366" t="s">
        <v>1393</v>
      </c>
      <c r="C236" s="366"/>
      <c r="D236" s="366"/>
      <c r="E236" s="366"/>
      <c r="F236" s="366"/>
      <c r="G236" s="366"/>
      <c r="H236" s="366"/>
    </row>
    <row r="237" spans="2:8" ht="17" customHeight="1">
      <c r="B237" s="365"/>
      <c r="C237" s="365"/>
      <c r="D237" s="365"/>
      <c r="E237" s="365"/>
      <c r="F237" s="365"/>
      <c r="G237" s="365"/>
      <c r="H237" s="365"/>
    </row>
    <row r="238" spans="2:8" ht="15" thickBot="1">
      <c r="B238" s="264" t="s">
        <v>1136</v>
      </c>
      <c r="C238" s="266" t="s">
        <v>524</v>
      </c>
      <c r="D238" s="266">
        <v>2019</v>
      </c>
      <c r="E238" s="266">
        <v>2020</v>
      </c>
      <c r="F238" s="265">
        <v>2021</v>
      </c>
      <c r="G238" s="368">
        <v>2022</v>
      </c>
      <c r="H238" s="265">
        <v>2023</v>
      </c>
    </row>
    <row r="239" spans="2:8" s="946" customFormat="1" ht="14">
      <c r="B239" s="1011" t="s">
        <v>1394</v>
      </c>
      <c r="C239" s="934" t="s">
        <v>1396</v>
      </c>
      <c r="D239" s="951" t="s">
        <v>1939</v>
      </c>
      <c r="E239" s="951" t="s">
        <v>1938</v>
      </c>
      <c r="F239" s="1019" t="s">
        <v>1937</v>
      </c>
      <c r="G239" s="952" t="s">
        <v>1936</v>
      </c>
      <c r="H239" s="953" t="s">
        <v>1935</v>
      </c>
    </row>
    <row r="240" spans="2:8" s="946" customFormat="1" ht="14">
      <c r="B240" s="1011" t="s">
        <v>1395</v>
      </c>
      <c r="C240" s="934" t="s">
        <v>1396</v>
      </c>
      <c r="D240" s="951" t="s">
        <v>1934</v>
      </c>
      <c r="E240" s="951" t="s">
        <v>1933</v>
      </c>
      <c r="F240" s="1019" t="s">
        <v>1932</v>
      </c>
      <c r="G240" s="952" t="s">
        <v>1931</v>
      </c>
      <c r="H240" s="953" t="s">
        <v>1930</v>
      </c>
    </row>
    <row r="241" spans="1:9" s="946" customFormat="1" ht="16">
      <c r="B241" s="1011" t="s">
        <v>2508</v>
      </c>
      <c r="C241" s="934" t="s">
        <v>1397</v>
      </c>
      <c r="D241" s="951" t="s">
        <v>1929</v>
      </c>
      <c r="E241" s="951" t="s">
        <v>1927</v>
      </c>
      <c r="F241" s="1019" t="s">
        <v>1928</v>
      </c>
      <c r="G241" s="952" t="s">
        <v>1927</v>
      </c>
      <c r="H241" s="953" t="s">
        <v>1926</v>
      </c>
    </row>
    <row r="242" spans="1:9" s="946" customFormat="1" ht="16">
      <c r="B242" s="932" t="s">
        <v>2509</v>
      </c>
      <c r="C242" s="934" t="s">
        <v>1398</v>
      </c>
      <c r="D242" s="951" t="s">
        <v>1925</v>
      </c>
      <c r="E242" s="951" t="s">
        <v>1924</v>
      </c>
      <c r="F242" s="1019" t="s">
        <v>1923</v>
      </c>
      <c r="G242" s="1019" t="s">
        <v>1922</v>
      </c>
      <c r="H242" s="953" t="s">
        <v>1921</v>
      </c>
    </row>
    <row r="243" spans="1:9" s="946" customFormat="1" ht="16">
      <c r="B243" s="1011" t="s">
        <v>2510</v>
      </c>
      <c r="C243" s="934" t="s">
        <v>1399</v>
      </c>
      <c r="D243" s="951" t="s">
        <v>30</v>
      </c>
      <c r="E243" s="951" t="s">
        <v>30</v>
      </c>
      <c r="F243" s="1019">
        <v>30</v>
      </c>
      <c r="G243" s="952">
        <v>80</v>
      </c>
      <c r="H243" s="953">
        <v>95</v>
      </c>
    </row>
    <row r="244" spans="1:9" s="946" customFormat="1" ht="17" thickBot="1">
      <c r="B244" s="989" t="s">
        <v>2436</v>
      </c>
      <c r="C244" s="1029" t="s">
        <v>18</v>
      </c>
      <c r="D244" s="956" t="s">
        <v>1920</v>
      </c>
      <c r="E244" s="956" t="s">
        <v>1908</v>
      </c>
      <c r="F244" s="956" t="s">
        <v>1919</v>
      </c>
      <c r="G244" s="957" t="s">
        <v>1908</v>
      </c>
      <c r="H244" s="1021" t="s">
        <v>1918</v>
      </c>
    </row>
    <row r="245" spans="1:9" s="946" customFormat="1">
      <c r="B245" s="1030"/>
      <c r="C245" s="1031"/>
      <c r="D245" s="1017"/>
      <c r="E245" s="1017"/>
      <c r="F245" s="1017"/>
      <c r="G245" s="1032"/>
      <c r="H245" s="1017"/>
    </row>
    <row r="246" spans="1:9" s="946" customFormat="1" ht="22" customHeight="1">
      <c r="B246" s="1125" t="s">
        <v>2511</v>
      </c>
      <c r="C246" s="1126"/>
      <c r="D246" s="1127"/>
      <c r="E246" s="1127"/>
      <c r="F246" s="1127"/>
      <c r="G246" s="1128"/>
      <c r="H246" s="1127"/>
      <c r="I246" s="1129"/>
    </row>
    <row r="247" spans="1:9" s="946" customFormat="1" ht="26" customHeight="1">
      <c r="B247" s="1125" t="s">
        <v>2512</v>
      </c>
      <c r="C247" s="1126"/>
      <c r="D247" s="1127"/>
      <c r="E247" s="1127"/>
      <c r="F247" s="1127"/>
      <c r="G247" s="1128"/>
      <c r="H247" s="1127"/>
      <c r="I247" s="1129"/>
    </row>
    <row r="248" spans="1:9" s="946" customFormat="1" ht="58" customHeight="1">
      <c r="B248" s="1125" t="s">
        <v>2513</v>
      </c>
      <c r="C248" s="1126"/>
      <c r="D248" s="1127"/>
      <c r="E248" s="1127"/>
      <c r="F248" s="1127"/>
      <c r="G248" s="1128"/>
      <c r="H248" s="1127"/>
      <c r="I248" s="1033"/>
    </row>
    <row r="249" spans="1:9" ht="15">
      <c r="A249" s="1"/>
    </row>
    <row r="250" spans="1:9" ht="31">
      <c r="A250" s="16"/>
      <c r="B250" s="357" t="s">
        <v>661</v>
      </c>
      <c r="C250" s="357"/>
      <c r="D250" s="357"/>
      <c r="E250" s="357"/>
      <c r="F250" s="357"/>
      <c r="G250" s="357"/>
      <c r="H250" s="357"/>
    </row>
    <row r="251" spans="1:9" ht="16">
      <c r="A251" s="16"/>
    </row>
    <row r="252" spans="1:9" ht="17" thickBot="1">
      <c r="A252" s="16"/>
      <c r="B252" s="264" t="s">
        <v>662</v>
      </c>
      <c r="C252" s="266" t="s">
        <v>524</v>
      </c>
      <c r="D252" s="266">
        <v>2019</v>
      </c>
      <c r="E252" s="266">
        <v>2020</v>
      </c>
      <c r="F252" s="266">
        <v>2021</v>
      </c>
      <c r="G252" s="368">
        <v>2022</v>
      </c>
      <c r="H252" s="265">
        <v>2023</v>
      </c>
    </row>
    <row r="253" spans="1:9" s="946" customFormat="1" ht="16">
      <c r="A253" s="1034"/>
      <c r="B253" s="997" t="s">
        <v>663</v>
      </c>
      <c r="C253" s="934" t="s">
        <v>1400</v>
      </c>
      <c r="D253" s="951" t="s">
        <v>30</v>
      </c>
      <c r="E253" s="951" t="s">
        <v>1917</v>
      </c>
      <c r="F253" s="951" t="s">
        <v>1916</v>
      </c>
      <c r="G253" s="952" t="s">
        <v>1915</v>
      </c>
      <c r="H253" s="953" t="s">
        <v>1914</v>
      </c>
    </row>
    <row r="254" spans="1:9" s="946" customFormat="1" ht="16">
      <c r="A254" s="1034"/>
      <c r="B254" s="997" t="s">
        <v>2514</v>
      </c>
      <c r="C254" s="934" t="s">
        <v>537</v>
      </c>
      <c r="D254" s="951" t="s">
        <v>1913</v>
      </c>
      <c r="E254" s="951" t="s">
        <v>1912</v>
      </c>
      <c r="F254" s="951" t="s">
        <v>1911</v>
      </c>
      <c r="G254" s="952" t="s">
        <v>1910</v>
      </c>
      <c r="H254" s="953" t="s">
        <v>1909</v>
      </c>
    </row>
    <row r="255" spans="1:9" s="946" customFormat="1" ht="28">
      <c r="A255" s="1034"/>
      <c r="B255" s="997" t="s">
        <v>664</v>
      </c>
      <c r="C255" s="934" t="s">
        <v>1401</v>
      </c>
      <c r="D255" s="951" t="s">
        <v>1908</v>
      </c>
      <c r="E255" s="951" t="s">
        <v>1907</v>
      </c>
      <c r="F255" s="951" t="s">
        <v>1906</v>
      </c>
      <c r="G255" s="952" t="s">
        <v>1905</v>
      </c>
      <c r="H255" s="953" t="s">
        <v>1904</v>
      </c>
    </row>
    <row r="256" spans="1:9" s="946" customFormat="1" ht="16">
      <c r="A256" s="1035"/>
      <c r="B256" s="997" t="s">
        <v>665</v>
      </c>
      <c r="C256" s="934" t="s">
        <v>77</v>
      </c>
      <c r="D256" s="951" t="s">
        <v>1903</v>
      </c>
      <c r="E256" s="951" t="s">
        <v>1902</v>
      </c>
      <c r="F256" s="951" t="s">
        <v>1901</v>
      </c>
      <c r="G256" s="952" t="s">
        <v>1900</v>
      </c>
      <c r="H256" s="953" t="s">
        <v>1899</v>
      </c>
    </row>
    <row r="257" spans="1:8" s="946" customFormat="1" ht="16">
      <c r="A257" s="1035"/>
      <c r="B257" s="997" t="s">
        <v>2515</v>
      </c>
      <c r="C257" s="934" t="s">
        <v>537</v>
      </c>
      <c r="D257" s="951">
        <v>859</v>
      </c>
      <c r="E257" s="951" t="s">
        <v>1898</v>
      </c>
      <c r="F257" s="951" t="s">
        <v>1897</v>
      </c>
      <c r="G257" s="952" t="s">
        <v>1896</v>
      </c>
      <c r="H257" s="953" t="s">
        <v>1895</v>
      </c>
    </row>
    <row r="258" spans="1:8" s="946" customFormat="1" ht="16">
      <c r="A258" s="1035"/>
      <c r="B258" s="997" t="s">
        <v>2516</v>
      </c>
      <c r="C258" s="934" t="s">
        <v>105</v>
      </c>
      <c r="D258" s="951" t="s">
        <v>1894</v>
      </c>
      <c r="E258" s="951" t="s">
        <v>1893</v>
      </c>
      <c r="F258" s="951" t="s">
        <v>1892</v>
      </c>
      <c r="G258" s="952" t="s">
        <v>1891</v>
      </c>
      <c r="H258" s="953" t="s">
        <v>1890</v>
      </c>
    </row>
    <row r="259" spans="1:8" s="946" customFormat="1" ht="16">
      <c r="A259" s="1035"/>
      <c r="B259" s="1036" t="s">
        <v>2517</v>
      </c>
      <c r="C259" s="1037" t="s">
        <v>537</v>
      </c>
      <c r="D259" s="951" t="s">
        <v>30</v>
      </c>
      <c r="E259" s="951" t="s">
        <v>1889</v>
      </c>
      <c r="F259" s="951" t="s">
        <v>1888</v>
      </c>
      <c r="G259" s="952" t="s">
        <v>1887</v>
      </c>
      <c r="H259" s="953" t="s">
        <v>1886</v>
      </c>
    </row>
    <row r="260" spans="1:8" s="946" customFormat="1" ht="16" customHeight="1" thickBot="1">
      <c r="B260" s="1004" t="s">
        <v>2518</v>
      </c>
      <c r="C260" s="1038" t="s">
        <v>537</v>
      </c>
      <c r="D260" s="956" t="s">
        <v>30</v>
      </c>
      <c r="E260" s="956" t="s">
        <v>30</v>
      </c>
      <c r="F260" s="956" t="s">
        <v>30</v>
      </c>
      <c r="G260" s="957" t="s">
        <v>30</v>
      </c>
      <c r="H260" s="958" t="s">
        <v>1885</v>
      </c>
    </row>
    <row r="261" spans="1:8" s="946" customFormat="1"/>
    <row r="262" spans="1:8" s="946" customFormat="1" ht="36">
      <c r="B262" s="947" t="s">
        <v>2519</v>
      </c>
    </row>
    <row r="263" spans="1:8" s="946" customFormat="1" ht="53">
      <c r="A263" s="959"/>
      <c r="B263" s="947" t="s">
        <v>2520</v>
      </c>
      <c r="C263" s="1039"/>
      <c r="D263" s="1039"/>
      <c r="E263" s="1039"/>
      <c r="F263" s="1039"/>
      <c r="G263" s="1039"/>
      <c r="H263" s="1039"/>
    </row>
    <row r="264" spans="1:8" s="946" customFormat="1" ht="41">
      <c r="A264" s="959"/>
      <c r="B264" s="947" t="s">
        <v>2521</v>
      </c>
    </row>
    <row r="265" spans="1:8" s="946" customFormat="1" ht="84">
      <c r="A265" s="959"/>
      <c r="B265" s="947" t="s">
        <v>2522</v>
      </c>
    </row>
    <row r="266" spans="1:8" s="946" customFormat="1" ht="36">
      <c r="A266" s="1035"/>
      <c r="B266" s="947" t="s">
        <v>2523</v>
      </c>
    </row>
    <row r="267" spans="1:8" ht="15">
      <c r="A267" s="1"/>
    </row>
    <row r="268" spans="1:8" ht="30" customHeight="1"/>
  </sheetData>
  <sheetProtection algorithmName="SHA-512" hashValue="bOyOCUWgyYvcqtfEhde6m9O5nyyFuCSGEUAKD3PT8D98pf325oFAA8xLB9m9qwur1fVE5mWLJocW2FAL+hKJyQ==" saltValue="dKdvcU2jEoko7JpM+gELiw==" spinCount="100000" sheet="1" formatRows="0" insertColumns="0" insertRows="0" insertHyperlinks="0" deleteColumns="0" deleteRows="0" sort="0" autoFilter="0" pivotTables="0"/>
  <mergeCells count="8">
    <mergeCell ref="B227:H227"/>
    <mergeCell ref="B204:H204"/>
    <mergeCell ref="B1:H1"/>
    <mergeCell ref="B193:H193"/>
    <mergeCell ref="B102:H102"/>
    <mergeCell ref="B161:H161"/>
    <mergeCell ref="B73:B74"/>
    <mergeCell ref="B47:B48"/>
  </mergeCells>
  <pageMargins left="0.7" right="0.7" top="0.78740157499999996" bottom="0.78740157499999996" header="0.3" footer="0.3"/>
  <pageSetup paperSize="9" orientation="portrait" r:id="rId1"/>
  <ignoredErrors>
    <ignoredError sqref="D6:H14 D16:H18 H15 D15:G15 D34:H37 D151 E150:H151 D179 D181 D185:H185 D197 H211 F214 D230:H231 D241:H242 D254:H259 D167:H169 H219 F152 F197:H197 D260:F260 H26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964-1279-D045-B534-BB22CE8ACDF5}">
  <sheetPr>
    <tabColor rgb="FF0070C0"/>
  </sheetPr>
  <dimension ref="A1:I41"/>
  <sheetViews>
    <sheetView showGridLines="0" zoomScaleNormal="100" workbookViewId="0"/>
  </sheetViews>
  <sheetFormatPr baseColWidth="10" defaultColWidth="11.5" defaultRowHeight="15"/>
  <cols>
    <col min="1" max="1" width="3.5" style="1" customWidth="1"/>
    <col min="2" max="2" width="97.6640625" style="1" bestFit="1" customWidth="1"/>
    <col min="3" max="3" width="17.5" style="1" customWidth="1"/>
    <col min="4" max="7" width="11.5" style="1" customWidth="1"/>
    <col min="8" max="8" width="18.5" style="1" bestFit="1" customWidth="1"/>
    <col min="9" max="9" width="11.1640625" style="1" customWidth="1"/>
    <col min="10" max="16384" width="11.5" style="1"/>
  </cols>
  <sheetData>
    <row r="1" spans="1:9" s="263" customFormat="1" ht="32" customHeight="1" thickBot="1">
      <c r="B1" s="1149" t="s">
        <v>1137</v>
      </c>
      <c r="C1" s="1149"/>
      <c r="D1" s="1149"/>
      <c r="E1" s="1149"/>
      <c r="F1" s="1149"/>
      <c r="G1" s="1149"/>
      <c r="H1" s="1149"/>
      <c r="I1" s="872"/>
    </row>
    <row r="2" spans="1:9" ht="16">
      <c r="A2" s="97"/>
      <c r="B2" s="263"/>
      <c r="C2" s="271"/>
      <c r="D2" s="271"/>
      <c r="E2" s="271"/>
      <c r="F2" s="271"/>
      <c r="G2" s="271"/>
      <c r="H2" s="271"/>
      <c r="I2" s="14"/>
    </row>
    <row r="3" spans="1:9" ht="17" thickBot="1">
      <c r="B3" s="360" t="s">
        <v>1136</v>
      </c>
      <c r="C3" s="266" t="s">
        <v>524</v>
      </c>
      <c r="D3" s="266">
        <v>2019</v>
      </c>
      <c r="E3" s="266">
        <v>2020</v>
      </c>
      <c r="F3" s="265">
        <v>2021</v>
      </c>
      <c r="G3" s="368">
        <v>2022</v>
      </c>
      <c r="H3" s="265">
        <v>2023</v>
      </c>
      <c r="I3" s="14"/>
    </row>
    <row r="4" spans="1:9" s="1034" customFormat="1" ht="16">
      <c r="B4" s="997" t="s">
        <v>666</v>
      </c>
      <c r="C4" s="933" t="s">
        <v>634</v>
      </c>
      <c r="D4" s="951" t="s">
        <v>2279</v>
      </c>
      <c r="E4" s="951" t="s">
        <v>2278</v>
      </c>
      <c r="F4" s="1019" t="s">
        <v>2277</v>
      </c>
      <c r="G4" s="952" t="s">
        <v>2276</v>
      </c>
      <c r="H4" s="953" t="s">
        <v>2275</v>
      </c>
      <c r="I4" s="1040"/>
    </row>
    <row r="5" spans="1:9" s="1034" customFormat="1" ht="16">
      <c r="B5" s="997" t="s">
        <v>2437</v>
      </c>
      <c r="C5" s="933" t="s">
        <v>634</v>
      </c>
      <c r="D5" s="951" t="s">
        <v>2274</v>
      </c>
      <c r="E5" s="951" t="s">
        <v>2273</v>
      </c>
      <c r="F5" s="1019" t="s">
        <v>2272</v>
      </c>
      <c r="G5" s="952" t="s">
        <v>2271</v>
      </c>
      <c r="H5" s="953" t="s">
        <v>2270</v>
      </c>
      <c r="I5" s="1040"/>
    </row>
    <row r="6" spans="1:9" s="1034" customFormat="1" ht="26.25" customHeight="1">
      <c r="B6" s="997" t="s">
        <v>667</v>
      </c>
      <c r="C6" s="933" t="s">
        <v>18</v>
      </c>
      <c r="D6" s="951">
        <v>100</v>
      </c>
      <c r="E6" s="951">
        <v>100</v>
      </c>
      <c r="F6" s="1019">
        <v>100</v>
      </c>
      <c r="G6" s="952">
        <v>100</v>
      </c>
      <c r="H6" s="953">
        <v>100</v>
      </c>
      <c r="I6" s="1040"/>
    </row>
    <row r="7" spans="1:9" s="1035" customFormat="1" ht="16">
      <c r="B7" s="1015"/>
      <c r="C7" s="1016"/>
      <c r="D7" s="1017"/>
      <c r="E7" s="1017"/>
      <c r="F7" s="1017"/>
      <c r="G7" s="1017"/>
      <c r="H7" s="1017"/>
      <c r="I7" s="1041"/>
    </row>
    <row r="8" spans="1:9" s="1035" customFormat="1" ht="16">
      <c r="B8" s="947" t="s">
        <v>2438</v>
      </c>
      <c r="C8" s="1016"/>
      <c r="D8" s="1017"/>
      <c r="E8" s="1017"/>
      <c r="F8" s="1017"/>
      <c r="G8" s="1017"/>
      <c r="H8" s="1017"/>
      <c r="I8" s="1041"/>
    </row>
    <row r="9" spans="1:9" s="959" customFormat="1">
      <c r="B9" s="1042"/>
      <c r="C9" s="1042"/>
      <c r="D9" s="1042"/>
      <c r="E9" s="1042"/>
      <c r="F9" s="1023"/>
      <c r="G9" s="1023"/>
      <c r="H9" s="1023"/>
    </row>
    <row r="10" spans="1:9" ht="17" thickBot="1">
      <c r="B10" s="360" t="s">
        <v>60</v>
      </c>
      <c r="C10" s="266" t="s">
        <v>524</v>
      </c>
      <c r="D10" s="266">
        <v>2019</v>
      </c>
      <c r="E10" s="266">
        <v>2020</v>
      </c>
      <c r="F10" s="291">
        <v>2021</v>
      </c>
      <c r="G10" s="368">
        <v>2022</v>
      </c>
      <c r="H10" s="265">
        <v>2023</v>
      </c>
      <c r="I10" s="14"/>
    </row>
    <row r="11" spans="1:9" s="959" customFormat="1" ht="16">
      <c r="B11" s="1011" t="s">
        <v>2439</v>
      </c>
      <c r="C11" s="933" t="s">
        <v>18</v>
      </c>
      <c r="D11" s="951" t="s">
        <v>2074</v>
      </c>
      <c r="E11" s="951" t="s">
        <v>2269</v>
      </c>
      <c r="F11" s="1019" t="s">
        <v>2268</v>
      </c>
      <c r="G11" s="952" t="s">
        <v>2267</v>
      </c>
      <c r="H11" s="953" t="s">
        <v>2266</v>
      </c>
      <c r="I11" s="1034"/>
    </row>
    <row r="12" spans="1:9" s="959" customFormat="1" ht="16">
      <c r="B12" s="1011" t="s">
        <v>668</v>
      </c>
      <c r="C12" s="933" t="s">
        <v>537</v>
      </c>
      <c r="D12" s="951" t="s">
        <v>2265</v>
      </c>
      <c r="E12" s="951" t="s">
        <v>2264</v>
      </c>
      <c r="F12" s="1019" t="s">
        <v>2263</v>
      </c>
      <c r="G12" s="952" t="s">
        <v>2262</v>
      </c>
      <c r="H12" s="953" t="s">
        <v>2261</v>
      </c>
      <c r="I12" s="1034"/>
    </row>
    <row r="13" spans="1:9" s="959" customFormat="1" ht="16">
      <c r="B13" s="1011" t="s">
        <v>1138</v>
      </c>
      <c r="C13" s="933" t="s">
        <v>537</v>
      </c>
      <c r="D13" s="951">
        <v>0</v>
      </c>
      <c r="E13" s="951">
        <v>0</v>
      </c>
      <c r="F13" s="1019">
        <v>0</v>
      </c>
      <c r="G13" s="952">
        <v>0</v>
      </c>
      <c r="H13" s="953">
        <v>1</v>
      </c>
      <c r="I13" s="1034"/>
    </row>
    <row r="14" spans="1:9" s="959" customFormat="1" ht="16">
      <c r="B14" s="1011" t="s">
        <v>2440</v>
      </c>
      <c r="C14" s="933" t="s">
        <v>537</v>
      </c>
      <c r="D14" s="951">
        <v>0</v>
      </c>
      <c r="E14" s="951">
        <v>0</v>
      </c>
      <c r="F14" s="1019">
        <v>0</v>
      </c>
      <c r="G14" s="952">
        <v>0</v>
      </c>
      <c r="H14" s="953">
        <v>0</v>
      </c>
      <c r="I14" s="1034"/>
    </row>
    <row r="15" spans="1:9" s="959" customFormat="1" ht="16">
      <c r="B15" s="1011" t="s">
        <v>1139</v>
      </c>
      <c r="C15" s="933" t="s">
        <v>537</v>
      </c>
      <c r="D15" s="951">
        <v>0</v>
      </c>
      <c r="E15" s="951">
        <v>0</v>
      </c>
      <c r="F15" s="1019">
        <v>0</v>
      </c>
      <c r="G15" s="952">
        <v>0</v>
      </c>
      <c r="H15" s="953">
        <v>0</v>
      </c>
      <c r="I15" s="1034"/>
    </row>
    <row r="16" spans="1:9" s="959" customFormat="1">
      <c r="B16" s="1011" t="s">
        <v>669</v>
      </c>
      <c r="C16" s="933" t="s">
        <v>537</v>
      </c>
      <c r="D16" s="951">
        <v>9</v>
      </c>
      <c r="E16" s="951">
        <v>4</v>
      </c>
      <c r="F16" s="1019">
        <v>1</v>
      </c>
      <c r="G16" s="952">
        <v>4</v>
      </c>
      <c r="H16" s="953">
        <v>3</v>
      </c>
      <c r="I16" s="1040"/>
    </row>
    <row r="17" spans="2:9" s="959" customFormat="1" ht="16" thickBot="1">
      <c r="B17" s="989" t="s">
        <v>670</v>
      </c>
      <c r="C17" s="940" t="s">
        <v>77</v>
      </c>
      <c r="D17" s="956">
        <v>0</v>
      </c>
      <c r="E17" s="956">
        <v>0</v>
      </c>
      <c r="F17" s="956">
        <v>0</v>
      </c>
      <c r="G17" s="957">
        <v>0</v>
      </c>
      <c r="H17" s="1021">
        <v>0</v>
      </c>
      <c r="I17" s="1040"/>
    </row>
    <row r="18" spans="2:9" s="1035" customFormat="1" ht="16">
      <c r="B18" s="947"/>
      <c r="C18" s="1016"/>
      <c r="D18" s="1017"/>
      <c r="E18" s="1017"/>
      <c r="F18" s="1017"/>
      <c r="G18" s="1017"/>
      <c r="H18" s="1017"/>
      <c r="I18" s="1041"/>
    </row>
    <row r="19" spans="2:9" s="1035" customFormat="1" ht="36">
      <c r="B19" s="947" t="s">
        <v>2441</v>
      </c>
      <c r="C19" s="1016"/>
      <c r="D19" s="1017"/>
      <c r="E19" s="1017"/>
      <c r="F19" s="1017"/>
      <c r="G19" s="1017"/>
      <c r="H19" s="1017"/>
      <c r="I19" s="1041"/>
    </row>
    <row r="20" spans="2:9" s="1035" customFormat="1" ht="16">
      <c r="B20" s="947" t="s">
        <v>2442</v>
      </c>
      <c r="C20" s="1016"/>
      <c r="D20" s="1017"/>
      <c r="E20" s="1017"/>
      <c r="F20" s="1017"/>
      <c r="G20" s="1017"/>
      <c r="H20" s="1017"/>
      <c r="I20" s="1041"/>
    </row>
    <row r="21" spans="2:9">
      <c r="B21" s="274"/>
      <c r="C21" s="263"/>
      <c r="D21" s="273"/>
      <c r="E21" s="273"/>
      <c r="F21" s="275"/>
      <c r="G21" s="275"/>
      <c r="H21" s="275"/>
    </row>
    <row r="22" spans="2:9" s="263" customFormat="1" ht="32" thickBot="1">
      <c r="B22" s="349" t="s">
        <v>671</v>
      </c>
      <c r="C22" s="268"/>
      <c r="D22" s="270"/>
      <c r="E22" s="268"/>
      <c r="F22" s="268"/>
      <c r="G22" s="268"/>
      <c r="H22" s="268"/>
      <c r="I22" s="277"/>
    </row>
    <row r="23" spans="2:9" ht="16">
      <c r="B23" s="263"/>
      <c r="C23" s="263"/>
      <c r="D23" s="263"/>
      <c r="E23" s="263"/>
      <c r="F23" s="276"/>
      <c r="G23" s="276"/>
      <c r="H23" s="276"/>
      <c r="I23" s="14"/>
    </row>
    <row r="24" spans="2:9" ht="17" thickBot="1">
      <c r="B24" s="264" t="s">
        <v>672</v>
      </c>
      <c r="C24" s="266" t="s">
        <v>524</v>
      </c>
      <c r="D24" s="266">
        <v>2019</v>
      </c>
      <c r="E24" s="266">
        <v>2020</v>
      </c>
      <c r="F24" s="265">
        <v>2021</v>
      </c>
      <c r="G24" s="265">
        <v>2022</v>
      </c>
      <c r="H24" s="265">
        <v>2023</v>
      </c>
      <c r="I24" s="14"/>
    </row>
    <row r="25" spans="2:9" s="959" customFormat="1" ht="16">
      <c r="B25" s="997" t="s">
        <v>2443</v>
      </c>
      <c r="C25" s="933" t="s">
        <v>537</v>
      </c>
      <c r="D25" s="951">
        <v>0</v>
      </c>
      <c r="E25" s="951">
        <v>3</v>
      </c>
      <c r="F25" s="1019">
        <v>0</v>
      </c>
      <c r="G25" s="952">
        <v>1</v>
      </c>
      <c r="H25" s="953">
        <v>0</v>
      </c>
    </row>
    <row r="26" spans="2:9" s="959" customFormat="1">
      <c r="B26" s="997" t="s">
        <v>673</v>
      </c>
      <c r="C26" s="933" t="s">
        <v>537</v>
      </c>
      <c r="D26" s="951">
        <v>0</v>
      </c>
      <c r="E26" s="951">
        <v>0</v>
      </c>
      <c r="F26" s="1019">
        <v>0</v>
      </c>
      <c r="G26" s="952">
        <v>0</v>
      </c>
      <c r="H26" s="953">
        <v>0</v>
      </c>
    </row>
    <row r="27" spans="2:9" s="959" customFormat="1" ht="16">
      <c r="B27" s="997" t="s">
        <v>2444</v>
      </c>
      <c r="C27" s="933" t="s">
        <v>18</v>
      </c>
      <c r="D27" s="951" t="s">
        <v>2260</v>
      </c>
      <c r="E27" s="951" t="s">
        <v>2259</v>
      </c>
      <c r="F27" s="1019" t="s">
        <v>1549</v>
      </c>
      <c r="G27" s="952" t="s">
        <v>2258</v>
      </c>
      <c r="H27" s="953" t="s">
        <v>2257</v>
      </c>
      <c r="I27" s="1043"/>
    </row>
    <row r="28" spans="2:9" s="959" customFormat="1" ht="16" thickBot="1">
      <c r="B28" s="1020" t="s">
        <v>674</v>
      </c>
      <c r="C28" s="940" t="s">
        <v>537</v>
      </c>
      <c r="D28" s="956" t="s">
        <v>2256</v>
      </c>
      <c r="E28" s="956" t="s">
        <v>2255</v>
      </c>
      <c r="F28" s="956" t="s">
        <v>2254</v>
      </c>
      <c r="G28" s="957" t="s">
        <v>2253</v>
      </c>
      <c r="H28" s="1021" t="s">
        <v>2252</v>
      </c>
      <c r="I28" s="1040"/>
    </row>
    <row r="29" spans="2:9" s="959" customFormat="1" ht="16">
      <c r="B29" s="946"/>
      <c r="C29" s="946"/>
      <c r="D29" s="946"/>
      <c r="E29" s="946"/>
      <c r="F29" s="1044"/>
      <c r="G29" s="1044"/>
      <c r="H29" s="1044"/>
      <c r="I29" s="1045"/>
    </row>
    <row r="30" spans="2:9" s="959" customFormat="1" ht="67" customHeight="1">
      <c r="B30" s="947" t="s">
        <v>2445</v>
      </c>
      <c r="C30" s="946"/>
      <c r="D30" s="946"/>
      <c r="E30" s="946"/>
      <c r="F30" s="1044"/>
      <c r="G30" s="1044"/>
      <c r="H30" s="1044"/>
    </row>
    <row r="31" spans="2:9" s="959" customFormat="1" ht="36">
      <c r="B31" s="947" t="s">
        <v>2446</v>
      </c>
      <c r="C31" s="946"/>
      <c r="D31" s="946"/>
      <c r="E31" s="946"/>
      <c r="F31" s="1044"/>
      <c r="G31" s="1044"/>
      <c r="H31" s="1044"/>
    </row>
    <row r="32" spans="2:9" ht="16">
      <c r="B32" s="263"/>
      <c r="C32" s="263"/>
      <c r="D32" s="263"/>
      <c r="E32" s="263"/>
      <c r="F32" s="276"/>
      <c r="G32" s="276"/>
      <c r="H32" s="276"/>
      <c r="I32" s="14"/>
    </row>
    <row r="33" spans="2:9" ht="17" thickBot="1">
      <c r="B33" s="264" t="s">
        <v>675</v>
      </c>
      <c r="C33" s="266" t="s">
        <v>524</v>
      </c>
      <c r="D33" s="266">
        <v>2019</v>
      </c>
      <c r="E33" s="266">
        <v>2020</v>
      </c>
      <c r="F33" s="265">
        <v>2021</v>
      </c>
      <c r="G33" s="265">
        <v>2022</v>
      </c>
      <c r="H33" s="265">
        <v>2023</v>
      </c>
      <c r="I33" s="14"/>
    </row>
    <row r="34" spans="2:9" s="959" customFormat="1" ht="16">
      <c r="B34" s="997" t="s">
        <v>2447</v>
      </c>
      <c r="C34" s="933" t="s">
        <v>537</v>
      </c>
      <c r="D34" s="951">
        <v>26</v>
      </c>
      <c r="E34" s="951">
        <v>25</v>
      </c>
      <c r="F34" s="1019">
        <v>16</v>
      </c>
      <c r="G34" s="952">
        <v>26</v>
      </c>
      <c r="H34" s="953">
        <v>37</v>
      </c>
    </row>
    <row r="35" spans="2:9" s="959" customFormat="1">
      <c r="B35" s="1011" t="s">
        <v>676</v>
      </c>
      <c r="C35" s="933" t="s">
        <v>537</v>
      </c>
      <c r="D35" s="951">
        <v>0</v>
      </c>
      <c r="E35" s="951">
        <v>0</v>
      </c>
      <c r="F35" s="1019">
        <v>0</v>
      </c>
      <c r="G35" s="952">
        <v>0</v>
      </c>
      <c r="H35" s="953">
        <v>0</v>
      </c>
      <c r="I35" s="1040"/>
    </row>
    <row r="36" spans="2:9" s="959" customFormat="1" ht="16">
      <c r="B36" s="1011" t="s">
        <v>2448</v>
      </c>
      <c r="C36" s="933" t="s">
        <v>18</v>
      </c>
      <c r="D36" s="951" t="s">
        <v>1550</v>
      </c>
      <c r="E36" s="951" t="s">
        <v>2056</v>
      </c>
      <c r="F36" s="1019" t="s">
        <v>1550</v>
      </c>
      <c r="G36" s="952" t="s">
        <v>2073</v>
      </c>
      <c r="H36" s="953" t="s">
        <v>2251</v>
      </c>
      <c r="I36" s="1043"/>
    </row>
    <row r="37" spans="2:9" s="959" customFormat="1" ht="16" thickBot="1">
      <c r="B37" s="1020" t="s">
        <v>677</v>
      </c>
      <c r="C37" s="940" t="s">
        <v>537</v>
      </c>
      <c r="D37" s="956" t="s">
        <v>2250</v>
      </c>
      <c r="E37" s="956" t="s">
        <v>2249</v>
      </c>
      <c r="F37" s="956" t="s">
        <v>2248</v>
      </c>
      <c r="G37" s="957" t="s">
        <v>2247</v>
      </c>
      <c r="H37" s="1021" t="s">
        <v>2246</v>
      </c>
      <c r="I37" s="1040"/>
    </row>
    <row r="38" spans="2:9" s="959" customFormat="1">
      <c r="B38" s="1026"/>
      <c r="C38" s="946"/>
      <c r="D38" s="946"/>
      <c r="E38" s="946"/>
      <c r="F38" s="946"/>
      <c r="G38" s="946"/>
      <c r="H38" s="946"/>
    </row>
    <row r="39" spans="2:9" s="959" customFormat="1" ht="36">
      <c r="B39" s="947" t="s">
        <v>2449</v>
      </c>
      <c r="C39" s="946"/>
      <c r="D39" s="946"/>
      <c r="E39" s="946"/>
      <c r="F39" s="946"/>
      <c r="G39" s="946"/>
      <c r="H39" s="946"/>
    </row>
    <row r="40" spans="2:9" s="959" customFormat="1" ht="44" customHeight="1">
      <c r="B40" s="947" t="s">
        <v>2450</v>
      </c>
      <c r="C40" s="946"/>
      <c r="D40" s="946"/>
      <c r="E40" s="946"/>
      <c r="F40" s="946"/>
      <c r="G40" s="946"/>
      <c r="H40" s="946"/>
    </row>
    <row r="41" spans="2:9">
      <c r="B41" s="347"/>
    </row>
  </sheetData>
  <sheetProtection algorithmName="SHA-512" hashValue="iq2isVRmVcLR3FYQ90Xp67WaqamZtwQ91q7/cbz8iQcBvbwB3X+L6OsE8UmNlNpaAtq3bJ21MGbXAkR1DA4Utw==" saltValue="Uym3r9H+9Rx1i8Y55DxvKQ==" spinCount="100000" sheet="1" objects="1" scenarios="1"/>
  <mergeCells count="1">
    <mergeCell ref="B1:H1"/>
  </mergeCells>
  <pageMargins left="0.7" right="0.7" top="0.78740157499999996" bottom="0.78740157499999996" header="0.3" footer="0.3"/>
  <pageSetup paperSize="9" orientation="portrait" r:id="rId1"/>
  <ignoredErrors>
    <ignoredError sqref="D12:H12 D28:H28 D37:H3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AD266-27A8-DB40-8E43-2B134F6E38F9}">
  <dimension ref="B1:O1"/>
  <sheetViews>
    <sheetView showGridLines="0" zoomScaleNormal="100" workbookViewId="0"/>
  </sheetViews>
  <sheetFormatPr baseColWidth="10" defaultRowHeight="15"/>
  <cols>
    <col min="1" max="1" width="2.5" customWidth="1"/>
  </cols>
  <sheetData>
    <row r="1" spans="2:15" ht="30">
      <c r="B1" s="1204" t="s">
        <v>1671</v>
      </c>
      <c r="C1" s="1204"/>
      <c r="D1" s="1204"/>
      <c r="E1" s="1210"/>
      <c r="F1" s="1210"/>
      <c r="G1" s="1210"/>
      <c r="H1" s="1210"/>
      <c r="I1" s="1210"/>
      <c r="J1" s="1210"/>
      <c r="K1" s="1210"/>
      <c r="L1" s="1210"/>
      <c r="M1" s="1210"/>
      <c r="N1" s="1210"/>
      <c r="O1" s="871"/>
    </row>
  </sheetData>
  <sheetProtection algorithmName="SHA-512" hashValue="Kp8bN2fFyxmIMk9J/6r1sjWY/D+yRF/X4eBrpyzRrjz7EULx2nFE+6iSn4tT6nW+RTcmeJ90HovTq/nB/PDW2A==" saltValue="wqkEilJJbTSel5joYP8xiw==" spinCount="100000" sheet="1" formatRows="0" insertColumns="0" insertRows="0" insertHyperlinks="0" deleteColumns="0" deleteRows="0" sort="0" autoFilter="0" pivotTables="0"/>
  <mergeCells count="1">
    <mergeCell ref="B1:N1"/>
  </mergeCells>
  <pageMargins left="0.7" right="0.7" top="0.78740157499999996" bottom="0.78740157499999996"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CF46E-4FB1-BF44-9CB5-3C7BD54442FA}">
  <sheetPr>
    <tabColor theme="6"/>
    <pageSetUpPr fitToPage="1"/>
  </sheetPr>
  <dimension ref="A1:V119"/>
  <sheetViews>
    <sheetView showGridLines="0" zoomScaleNormal="100" workbookViewId="0"/>
  </sheetViews>
  <sheetFormatPr baseColWidth="10" defaultRowHeight="15"/>
  <cols>
    <col min="1" max="1" width="2.5" customWidth="1"/>
    <col min="2" max="2" width="39.1640625" customWidth="1"/>
    <col min="3" max="3" width="10.1640625" bestFit="1" customWidth="1"/>
    <col min="4" max="4" width="10" customWidth="1"/>
    <col min="5" max="6" width="5.6640625" bestFit="1" customWidth="1"/>
    <col min="7" max="7" width="6.83203125" customWidth="1"/>
    <col min="8" max="8" width="5.1640625" bestFit="1" customWidth="1"/>
    <col min="9" max="9" width="5.1640625" customWidth="1"/>
    <col min="10" max="11" width="5.1640625" bestFit="1" customWidth="1"/>
    <col min="12" max="12" width="4.83203125" customWidth="1"/>
    <col min="13" max="13" width="6.6640625" customWidth="1"/>
    <col min="14" max="14" width="5" customWidth="1"/>
    <col min="15" max="15" width="5.6640625" customWidth="1"/>
    <col min="16" max="16" width="5.1640625" customWidth="1"/>
    <col min="17" max="17" width="5" customWidth="1"/>
    <col min="18" max="18" width="3.6640625" bestFit="1" customWidth="1"/>
    <col min="19" max="19" width="11.83203125" customWidth="1"/>
    <col min="20" max="20" width="5.33203125" bestFit="1" customWidth="1"/>
    <col min="21" max="21" width="6" customWidth="1"/>
  </cols>
  <sheetData>
    <row r="1" spans="1:22" ht="30">
      <c r="A1" s="861"/>
      <c r="B1" s="1204" t="s">
        <v>2371</v>
      </c>
      <c r="C1" s="1204"/>
      <c r="D1" s="1204"/>
      <c r="E1" s="1204"/>
      <c r="F1" s="1204"/>
      <c r="G1" s="1204"/>
      <c r="H1" s="1204"/>
      <c r="I1" s="1204"/>
      <c r="J1" s="1204"/>
      <c r="K1" s="1204"/>
      <c r="L1" s="1204"/>
      <c r="M1" s="1204"/>
      <c r="N1" s="863"/>
      <c r="O1" s="862"/>
      <c r="P1" s="862"/>
      <c r="Q1" s="862"/>
      <c r="R1" s="862"/>
      <c r="S1" s="862"/>
      <c r="T1" s="862"/>
      <c r="U1" s="862"/>
      <c r="V1" s="871"/>
    </row>
    <row r="2" spans="1:22" ht="30">
      <c r="A2" s="861"/>
      <c r="B2" s="367"/>
      <c r="C2" s="367"/>
      <c r="D2" s="367"/>
      <c r="E2" s="367"/>
      <c r="F2" s="367"/>
      <c r="G2" s="367"/>
      <c r="H2" s="367"/>
      <c r="I2" s="367"/>
      <c r="J2" s="367"/>
      <c r="K2" s="367"/>
      <c r="L2" s="367"/>
      <c r="M2" s="367"/>
      <c r="N2" s="290"/>
    </row>
    <row r="3" spans="1:22" ht="20" customHeight="1">
      <c r="A3" s="569"/>
      <c r="B3" s="679" t="s">
        <v>1677</v>
      </c>
      <c r="C3" s="678"/>
      <c r="D3" s="569"/>
      <c r="E3" s="569"/>
      <c r="F3" s="569"/>
      <c r="G3" s="569"/>
      <c r="H3" s="569"/>
      <c r="I3" s="569"/>
      <c r="J3" s="569"/>
      <c r="K3" s="569"/>
      <c r="L3" s="569"/>
      <c r="M3" s="569"/>
      <c r="N3" s="569"/>
      <c r="O3" s="569"/>
      <c r="P3" s="569"/>
      <c r="Q3" s="569"/>
      <c r="R3" s="569"/>
      <c r="S3" s="569"/>
      <c r="T3" s="569"/>
      <c r="U3" s="569"/>
    </row>
    <row r="4" spans="1:22" ht="29" customHeight="1">
      <c r="A4" s="569"/>
      <c r="B4" s="569"/>
      <c r="C4" s="1211">
        <v>2023</v>
      </c>
      <c r="D4" s="1211"/>
      <c r="E4" s="1211"/>
      <c r="F4" s="1211" t="s">
        <v>1684</v>
      </c>
      <c r="G4" s="1211"/>
      <c r="H4" s="1211"/>
      <c r="I4" s="1211"/>
      <c r="J4" s="1211"/>
      <c r="K4" s="1211"/>
      <c r="L4" s="1211" t="s">
        <v>1733</v>
      </c>
      <c r="M4" s="1211"/>
      <c r="N4" s="1211"/>
      <c r="O4" s="1211"/>
      <c r="P4" s="1211"/>
      <c r="Q4" s="1211"/>
      <c r="R4" s="677"/>
      <c r="S4" s="569"/>
      <c r="T4" s="569"/>
      <c r="U4" s="569"/>
    </row>
    <row r="5" spans="1:22" ht="140" customHeight="1">
      <c r="A5" s="569"/>
      <c r="B5" s="798" t="s">
        <v>1692</v>
      </c>
      <c r="C5" s="789" t="s">
        <v>1654</v>
      </c>
      <c r="D5" s="791" t="s">
        <v>1677</v>
      </c>
      <c r="E5" s="797" t="s">
        <v>1678</v>
      </c>
      <c r="F5" s="796" t="s">
        <v>1679</v>
      </c>
      <c r="G5" s="795" t="s">
        <v>1680</v>
      </c>
      <c r="H5" s="794" t="s">
        <v>1685</v>
      </c>
      <c r="I5" s="793" t="s">
        <v>1681</v>
      </c>
      <c r="J5" s="793" t="s">
        <v>1682</v>
      </c>
      <c r="K5" s="793" t="s">
        <v>1683</v>
      </c>
      <c r="L5" s="792" t="s">
        <v>1679</v>
      </c>
      <c r="M5" s="791" t="s">
        <v>1680</v>
      </c>
      <c r="N5" s="791" t="s">
        <v>1685</v>
      </c>
      <c r="O5" s="791" t="s">
        <v>1681</v>
      </c>
      <c r="P5" s="791" t="s">
        <v>1682</v>
      </c>
      <c r="Q5" s="787" t="s">
        <v>1683</v>
      </c>
      <c r="R5" s="790" t="s">
        <v>1686</v>
      </c>
      <c r="S5" s="789" t="s">
        <v>1687</v>
      </c>
      <c r="T5" s="788" t="s">
        <v>1688</v>
      </c>
      <c r="U5" s="787" t="s">
        <v>1689</v>
      </c>
    </row>
    <row r="6" spans="1:22" ht="28">
      <c r="A6" s="569"/>
      <c r="B6" s="860"/>
      <c r="C6" s="860"/>
      <c r="D6" s="858" t="s">
        <v>1652</v>
      </c>
      <c r="E6" s="858" t="s">
        <v>1651</v>
      </c>
      <c r="F6" s="859" t="s">
        <v>1690</v>
      </c>
      <c r="G6" s="859" t="s">
        <v>1690</v>
      </c>
      <c r="H6" s="859" t="s">
        <v>1690</v>
      </c>
      <c r="I6" s="859" t="s">
        <v>1690</v>
      </c>
      <c r="J6" s="859" t="s">
        <v>1690</v>
      </c>
      <c r="K6" s="859" t="s">
        <v>1690</v>
      </c>
      <c r="L6" s="858" t="s">
        <v>1691</v>
      </c>
      <c r="M6" s="858" t="s">
        <v>1691</v>
      </c>
      <c r="N6" s="858" t="s">
        <v>1691</v>
      </c>
      <c r="O6" s="858" t="s">
        <v>1691</v>
      </c>
      <c r="P6" s="858" t="s">
        <v>1691</v>
      </c>
      <c r="Q6" s="858" t="s">
        <v>1691</v>
      </c>
      <c r="R6" s="858" t="s">
        <v>1691</v>
      </c>
      <c r="S6" s="858" t="s">
        <v>1651</v>
      </c>
      <c r="T6" s="858" t="s">
        <v>1647</v>
      </c>
      <c r="U6" s="858" t="s">
        <v>1650</v>
      </c>
    </row>
    <row r="7" spans="1:22">
      <c r="A7" s="569"/>
      <c r="B7" s="857" t="s">
        <v>1693</v>
      </c>
      <c r="C7" s="783"/>
      <c r="D7" s="780"/>
      <c r="E7" s="780"/>
      <c r="F7" s="780"/>
      <c r="G7" s="780"/>
      <c r="H7" s="780"/>
      <c r="I7" s="780"/>
      <c r="J7" s="780"/>
      <c r="K7" s="780"/>
      <c r="L7" s="779"/>
      <c r="M7" s="779"/>
      <c r="N7" s="779"/>
      <c r="O7" s="779"/>
      <c r="P7" s="779"/>
      <c r="Q7" s="779"/>
      <c r="R7" s="779"/>
      <c r="S7" s="779"/>
      <c r="T7" s="779"/>
      <c r="U7" s="778"/>
    </row>
    <row r="8" spans="1:22" ht="28">
      <c r="A8" s="569"/>
      <c r="B8" s="856" t="s">
        <v>1694</v>
      </c>
      <c r="C8" s="855"/>
      <c r="D8" s="707"/>
      <c r="E8" s="707"/>
      <c r="F8" s="707"/>
      <c r="G8" s="707"/>
      <c r="H8" s="707"/>
      <c r="I8" s="707"/>
      <c r="J8" s="707"/>
      <c r="K8" s="707"/>
      <c r="L8" s="776"/>
      <c r="M8" s="776"/>
      <c r="N8" s="776"/>
      <c r="O8" s="776"/>
      <c r="P8" s="776"/>
      <c r="Q8" s="776"/>
      <c r="R8" s="776"/>
      <c r="S8" s="776"/>
      <c r="T8" s="776"/>
      <c r="U8" s="776"/>
      <c r="V8" s="854"/>
    </row>
    <row r="9" spans="1:22" ht="28">
      <c r="A9" s="569"/>
      <c r="B9" s="853" t="s">
        <v>1695</v>
      </c>
      <c r="C9" s="852" t="s">
        <v>1649</v>
      </c>
      <c r="D9" s="849" t="s">
        <v>1719</v>
      </c>
      <c r="E9" s="851" t="s">
        <v>1728</v>
      </c>
      <c r="F9" s="865" t="s">
        <v>1690</v>
      </c>
      <c r="G9" s="850" t="s">
        <v>1648</v>
      </c>
      <c r="H9" s="850" t="s">
        <v>1648</v>
      </c>
      <c r="I9" s="850" t="s">
        <v>1648</v>
      </c>
      <c r="J9" s="850" t="s">
        <v>1648</v>
      </c>
      <c r="K9" s="850" t="s">
        <v>1648</v>
      </c>
      <c r="L9" s="851" t="s">
        <v>1629</v>
      </c>
      <c r="M9" s="850" t="s">
        <v>1708</v>
      </c>
      <c r="N9" s="850" t="s">
        <v>1629</v>
      </c>
      <c r="O9" s="850" t="s">
        <v>1629</v>
      </c>
      <c r="P9" s="850" t="s">
        <v>1708</v>
      </c>
      <c r="Q9" s="850" t="s">
        <v>1629</v>
      </c>
      <c r="R9" s="849" t="s">
        <v>1708</v>
      </c>
      <c r="S9" s="849" t="s">
        <v>1728</v>
      </c>
      <c r="T9" s="848" t="s">
        <v>1647</v>
      </c>
      <c r="U9" s="847"/>
    </row>
    <row r="10" spans="1:22" ht="28">
      <c r="A10" s="569"/>
      <c r="B10" s="846" t="s">
        <v>1696</v>
      </c>
      <c r="C10" s="845"/>
      <c r="D10" s="842" t="s">
        <v>1719</v>
      </c>
      <c r="E10" s="843" t="s">
        <v>1728</v>
      </c>
      <c r="F10" s="765" t="s">
        <v>1728</v>
      </c>
      <c r="G10" s="765" t="s">
        <v>1645</v>
      </c>
      <c r="H10" s="765" t="s">
        <v>1645</v>
      </c>
      <c r="I10" s="765" t="s">
        <v>1645</v>
      </c>
      <c r="J10" s="765" t="s">
        <v>1645</v>
      </c>
      <c r="K10" s="844" t="s">
        <v>1645</v>
      </c>
      <c r="L10" s="843" t="s">
        <v>1629</v>
      </c>
      <c r="M10" s="765" t="s">
        <v>1708</v>
      </c>
      <c r="N10" s="765" t="s">
        <v>1629</v>
      </c>
      <c r="O10" s="765" t="s">
        <v>1629</v>
      </c>
      <c r="P10" s="765" t="s">
        <v>1708</v>
      </c>
      <c r="Q10" s="765" t="s">
        <v>1629</v>
      </c>
      <c r="R10" s="842" t="s">
        <v>1708</v>
      </c>
      <c r="S10" s="842" t="s">
        <v>1728</v>
      </c>
      <c r="T10" s="841"/>
      <c r="U10" s="712"/>
    </row>
    <row r="11" spans="1:22">
      <c r="A11" s="569"/>
      <c r="B11" s="827" t="s">
        <v>1697</v>
      </c>
      <c r="C11" s="840"/>
      <c r="D11" s="838" t="s">
        <v>1719</v>
      </c>
      <c r="E11" s="824" t="s">
        <v>1728</v>
      </c>
      <c r="F11" s="824" t="s">
        <v>1642</v>
      </c>
      <c r="G11" s="734" t="s">
        <v>1645</v>
      </c>
      <c r="H11" s="734" t="s">
        <v>1645</v>
      </c>
      <c r="I11" s="734" t="s">
        <v>1645</v>
      </c>
      <c r="J11" s="734" t="s">
        <v>1645</v>
      </c>
      <c r="K11" s="839" t="s">
        <v>1645</v>
      </c>
      <c r="L11" s="824" t="s">
        <v>1629</v>
      </c>
      <c r="M11" s="734" t="s">
        <v>1708</v>
      </c>
      <c r="N11" s="734" t="s">
        <v>1629</v>
      </c>
      <c r="O11" s="734" t="s">
        <v>1629</v>
      </c>
      <c r="P11" s="734" t="s">
        <v>1708</v>
      </c>
      <c r="Q11" s="734" t="s">
        <v>1629</v>
      </c>
      <c r="R11" s="838" t="s">
        <v>1708</v>
      </c>
      <c r="S11" s="838" t="s">
        <v>1728</v>
      </c>
      <c r="T11" s="761" t="s">
        <v>1647</v>
      </c>
      <c r="U11" s="837"/>
    </row>
    <row r="12" spans="1:22">
      <c r="A12" s="569"/>
      <c r="B12" s="820" t="s">
        <v>1698</v>
      </c>
      <c r="C12" s="836"/>
      <c r="D12" s="834" t="s">
        <v>1720</v>
      </c>
      <c r="E12" s="817" t="s">
        <v>1728</v>
      </c>
      <c r="F12" s="817" t="s">
        <v>1645</v>
      </c>
      <c r="G12" s="835"/>
      <c r="H12" s="835"/>
      <c r="I12" s="835"/>
      <c r="J12" s="835"/>
      <c r="K12" s="835"/>
      <c r="L12" s="817"/>
      <c r="M12" s="720"/>
      <c r="N12" s="720"/>
      <c r="O12" s="720"/>
      <c r="P12" s="720"/>
      <c r="Q12" s="745"/>
      <c r="R12" s="720"/>
      <c r="S12" s="834"/>
      <c r="T12" s="833"/>
      <c r="U12" s="719"/>
    </row>
    <row r="13" spans="1:22" ht="42">
      <c r="A13" s="569"/>
      <c r="B13" s="832" t="s">
        <v>1699</v>
      </c>
      <c r="C13" s="828"/>
      <c r="D13" s="734"/>
      <c r="E13" s="734"/>
      <c r="F13" s="831"/>
      <c r="G13" s="726"/>
      <c r="H13" s="726"/>
      <c r="I13" s="726"/>
      <c r="J13" s="726"/>
      <c r="K13" s="726"/>
      <c r="L13" s="749"/>
      <c r="M13" s="750"/>
      <c r="N13" s="750"/>
      <c r="O13" s="750"/>
      <c r="P13" s="750"/>
      <c r="Q13" s="750"/>
      <c r="R13" s="749"/>
      <c r="S13" s="830"/>
      <c r="T13" s="830"/>
      <c r="U13" s="747"/>
    </row>
    <row r="14" spans="1:22" ht="28">
      <c r="A14" s="569"/>
      <c r="B14" s="829"/>
      <c r="C14" s="828"/>
      <c r="D14" s="720"/>
      <c r="E14" s="745"/>
      <c r="F14" s="744" t="s">
        <v>1646</v>
      </c>
      <c r="G14" s="743" t="s">
        <v>1646</v>
      </c>
      <c r="H14" s="743" t="s">
        <v>1646</v>
      </c>
      <c r="I14" s="744" t="s">
        <v>1646</v>
      </c>
      <c r="J14" s="744" t="s">
        <v>1646</v>
      </c>
      <c r="K14" s="743" t="s">
        <v>1646</v>
      </c>
      <c r="L14" s="718"/>
      <c r="M14" s="718"/>
      <c r="N14" s="718"/>
      <c r="O14" s="718"/>
      <c r="P14" s="718"/>
      <c r="Q14" s="718"/>
      <c r="R14" s="742"/>
      <c r="S14" s="741"/>
      <c r="T14" s="741"/>
      <c r="U14" s="740"/>
    </row>
    <row r="15" spans="1:22">
      <c r="A15" s="696"/>
      <c r="B15" s="827" t="s">
        <v>1700</v>
      </c>
      <c r="C15" s="826" t="s">
        <v>1658</v>
      </c>
      <c r="D15" s="825" t="s">
        <v>1721</v>
      </c>
      <c r="E15" s="824" t="s">
        <v>1728</v>
      </c>
      <c r="F15" s="824" t="s">
        <v>1656</v>
      </c>
      <c r="G15" s="734" t="s">
        <v>1648</v>
      </c>
      <c r="H15" s="734" t="s">
        <v>1648</v>
      </c>
      <c r="I15" s="734" t="s">
        <v>1648</v>
      </c>
      <c r="J15" s="734" t="s">
        <v>1648</v>
      </c>
      <c r="K15" s="733" t="s">
        <v>1648</v>
      </c>
      <c r="L15" s="718"/>
      <c r="M15" s="718"/>
      <c r="N15" s="718"/>
      <c r="O15" s="718"/>
      <c r="P15" s="718"/>
      <c r="Q15" s="718"/>
      <c r="R15" s="718"/>
      <c r="S15" s="726" t="s">
        <v>1728</v>
      </c>
      <c r="T15" s="717"/>
      <c r="U15" s="716"/>
    </row>
    <row r="16" spans="1:22">
      <c r="A16" s="696"/>
      <c r="B16" s="823" t="s">
        <v>1701</v>
      </c>
      <c r="C16" s="822" t="s">
        <v>1665</v>
      </c>
      <c r="D16" s="821" t="s">
        <v>1722</v>
      </c>
      <c r="E16" s="761" t="s">
        <v>1729</v>
      </c>
      <c r="F16" s="761" t="s">
        <v>1648</v>
      </c>
      <c r="G16" s="726" t="s">
        <v>1648</v>
      </c>
      <c r="H16" s="726" t="s">
        <v>1648</v>
      </c>
      <c r="I16" s="726" t="s">
        <v>1648</v>
      </c>
      <c r="J16" s="726" t="s">
        <v>1656</v>
      </c>
      <c r="K16" s="727" t="s">
        <v>1648</v>
      </c>
      <c r="L16" s="718"/>
      <c r="M16" s="718"/>
      <c r="N16" s="718"/>
      <c r="O16" s="718"/>
      <c r="P16" s="718"/>
      <c r="Q16" s="718"/>
      <c r="R16" s="718"/>
      <c r="S16" s="726"/>
      <c r="T16" s="717"/>
      <c r="U16" s="716"/>
    </row>
    <row r="17" spans="1:21" ht="28" customHeight="1">
      <c r="A17" s="696"/>
      <c r="B17" s="820" t="s">
        <v>1702</v>
      </c>
      <c r="C17" s="819" t="s">
        <v>1657</v>
      </c>
      <c r="D17" s="818" t="s">
        <v>1505</v>
      </c>
      <c r="E17" s="817" t="s">
        <v>1730</v>
      </c>
      <c r="F17" s="817" t="s">
        <v>1648</v>
      </c>
      <c r="G17" s="720" t="s">
        <v>1648</v>
      </c>
      <c r="H17" s="720" t="s">
        <v>1648</v>
      </c>
      <c r="I17" s="720" t="s">
        <v>1648</v>
      </c>
      <c r="J17" s="720" t="s">
        <v>1656</v>
      </c>
      <c r="K17" s="719" t="s">
        <v>1648</v>
      </c>
      <c r="L17" s="718"/>
      <c r="M17" s="718"/>
      <c r="N17" s="718"/>
      <c r="O17" s="718"/>
      <c r="P17" s="718"/>
      <c r="Q17" s="718"/>
      <c r="R17" s="718"/>
      <c r="S17" s="697"/>
      <c r="T17" s="717"/>
      <c r="U17" s="716"/>
    </row>
    <row r="18" spans="1:21" ht="42">
      <c r="A18" s="569"/>
      <c r="B18" s="816" t="s">
        <v>1703</v>
      </c>
      <c r="C18" s="714"/>
      <c r="D18" s="709" t="s">
        <v>1723</v>
      </c>
      <c r="E18" s="707" t="s">
        <v>1731</v>
      </c>
      <c r="F18" s="713" t="s">
        <v>1728</v>
      </c>
      <c r="G18" s="707" t="s">
        <v>1645</v>
      </c>
      <c r="H18" s="707" t="s">
        <v>1645</v>
      </c>
      <c r="I18" s="707" t="s">
        <v>1645</v>
      </c>
      <c r="J18" s="707" t="s">
        <v>1732</v>
      </c>
      <c r="K18" s="709" t="s">
        <v>1645</v>
      </c>
      <c r="L18" s="706"/>
      <c r="M18" s="706"/>
      <c r="N18" s="706"/>
      <c r="O18" s="706"/>
      <c r="P18" s="706"/>
      <c r="Q18" s="706"/>
      <c r="R18" s="706"/>
      <c r="S18" s="707" t="s">
        <v>1728</v>
      </c>
      <c r="T18" s="703"/>
      <c r="U18" s="712"/>
    </row>
    <row r="19" spans="1:21" ht="28">
      <c r="A19" s="569"/>
      <c r="B19" s="815" t="s">
        <v>1704</v>
      </c>
      <c r="C19" s="710"/>
      <c r="D19" s="709" t="s">
        <v>1724</v>
      </c>
      <c r="E19" s="709" t="s">
        <v>1727</v>
      </c>
      <c r="F19" s="708" t="s">
        <v>1730</v>
      </c>
      <c r="G19" s="704" t="s">
        <v>1645</v>
      </c>
      <c r="H19" s="704" t="s">
        <v>1645</v>
      </c>
      <c r="I19" s="704" t="s">
        <v>1645</v>
      </c>
      <c r="J19" s="707" t="s">
        <v>1732</v>
      </c>
      <c r="K19" s="693" t="s">
        <v>1645</v>
      </c>
      <c r="L19" s="705"/>
      <c r="M19" s="705"/>
      <c r="N19" s="706"/>
      <c r="O19" s="705"/>
      <c r="P19" s="705"/>
      <c r="Q19" s="706"/>
      <c r="R19" s="705"/>
      <c r="S19" s="704" t="s">
        <v>1664</v>
      </c>
      <c r="T19" s="814"/>
      <c r="U19" s="702"/>
    </row>
    <row r="20" spans="1:21">
      <c r="A20" s="569"/>
      <c r="B20" s="813" t="s">
        <v>1705</v>
      </c>
      <c r="C20" s="812"/>
      <c r="D20" s="811"/>
      <c r="E20" s="810"/>
      <c r="F20" s="800"/>
      <c r="G20" s="808"/>
      <c r="H20" s="808"/>
      <c r="I20" s="808"/>
      <c r="J20" s="809"/>
      <c r="K20" s="809"/>
      <c r="L20" s="808"/>
      <c r="M20" s="808"/>
      <c r="N20" s="809"/>
      <c r="O20" s="808"/>
      <c r="P20" s="808"/>
      <c r="Q20" s="809"/>
      <c r="R20" s="808"/>
      <c r="S20" s="809"/>
      <c r="T20" s="809"/>
      <c r="U20" s="808"/>
    </row>
    <row r="21" spans="1:21" ht="29" thickBot="1">
      <c r="A21" s="696" t="s">
        <v>1644</v>
      </c>
      <c r="B21" s="864" t="s">
        <v>1706</v>
      </c>
      <c r="C21" s="807"/>
      <c r="D21" s="694" t="s">
        <v>1725</v>
      </c>
      <c r="E21" s="806">
        <f>D21/D22</f>
        <v>0.99048061295565348</v>
      </c>
      <c r="F21" s="805"/>
      <c r="G21" s="804"/>
      <c r="H21" s="804"/>
      <c r="I21" s="804"/>
      <c r="J21" s="804"/>
      <c r="K21" s="804"/>
      <c r="L21" s="804"/>
      <c r="M21" s="804"/>
      <c r="N21" s="804"/>
      <c r="O21" s="804"/>
      <c r="P21" s="804"/>
      <c r="Q21" s="804"/>
      <c r="R21" s="804"/>
      <c r="S21" s="804"/>
      <c r="T21" s="804"/>
      <c r="U21" s="804"/>
    </row>
    <row r="22" spans="1:21" ht="16" thickBot="1">
      <c r="A22" s="569"/>
      <c r="B22" s="803" t="s">
        <v>1707</v>
      </c>
      <c r="C22" s="802"/>
      <c r="D22" s="688" t="s">
        <v>1726</v>
      </c>
      <c r="E22" s="801">
        <v>1</v>
      </c>
      <c r="F22" s="800"/>
      <c r="G22" s="799"/>
      <c r="H22" s="799"/>
      <c r="I22" s="799"/>
      <c r="J22" s="799"/>
      <c r="K22" s="799"/>
      <c r="L22" s="799"/>
      <c r="M22" s="799"/>
      <c r="N22" s="799"/>
      <c r="O22" s="799"/>
      <c r="P22" s="799"/>
      <c r="Q22" s="799"/>
      <c r="R22" s="799"/>
      <c r="S22" s="799"/>
      <c r="T22" s="799"/>
      <c r="U22" s="799"/>
    </row>
    <row r="23" spans="1:21">
      <c r="A23" s="569"/>
      <c r="B23" s="579"/>
      <c r="C23" s="579"/>
      <c r="D23" s="579"/>
      <c r="E23" s="579"/>
      <c r="F23" s="579"/>
      <c r="G23" s="579"/>
      <c r="H23" s="579"/>
      <c r="I23" s="579"/>
      <c r="J23" s="579"/>
      <c r="K23" s="579"/>
      <c r="L23" s="579"/>
      <c r="M23" s="579"/>
      <c r="N23" s="579"/>
      <c r="O23" s="579"/>
      <c r="P23" s="579"/>
      <c r="Q23" s="579"/>
      <c r="R23" s="579"/>
      <c r="S23" s="579"/>
      <c r="T23" s="579"/>
      <c r="U23" s="579"/>
    </row>
    <row r="24" spans="1:21">
      <c r="A24" s="569"/>
      <c r="B24" s="569"/>
      <c r="C24" s="569"/>
      <c r="D24" s="569"/>
      <c r="E24" s="569"/>
      <c r="F24" s="569"/>
      <c r="G24" s="569"/>
      <c r="H24" s="569"/>
      <c r="I24" s="569"/>
      <c r="J24" s="569"/>
      <c r="K24" s="569"/>
      <c r="L24" s="569"/>
      <c r="M24" s="569"/>
      <c r="N24" s="569"/>
      <c r="O24" s="569"/>
      <c r="P24" s="569"/>
      <c r="Q24" s="569"/>
      <c r="R24" s="569"/>
      <c r="S24" s="569"/>
      <c r="T24" s="569"/>
      <c r="U24" s="569"/>
    </row>
    <row r="25" spans="1:21">
      <c r="A25" s="569"/>
      <c r="B25" s="578" t="s">
        <v>1709</v>
      </c>
      <c r="C25" s="569"/>
      <c r="D25" s="569"/>
      <c r="E25" s="569"/>
      <c r="F25" s="569"/>
      <c r="G25" s="569"/>
      <c r="H25" s="569"/>
      <c r="I25" s="569"/>
      <c r="J25" s="569"/>
      <c r="K25" s="569"/>
      <c r="L25" s="569"/>
      <c r="M25" s="569"/>
      <c r="N25" s="569"/>
      <c r="O25" s="569"/>
      <c r="P25" s="569"/>
      <c r="Q25" s="569"/>
      <c r="R25" s="569"/>
      <c r="S25" s="569"/>
      <c r="T25" s="569"/>
      <c r="U25" s="569"/>
    </row>
    <row r="26" spans="1:21">
      <c r="A26" s="569"/>
      <c r="B26" s="446" t="s">
        <v>1710</v>
      </c>
      <c r="C26" s="569"/>
      <c r="D26" s="569"/>
      <c r="E26" s="569"/>
      <c r="F26" s="569"/>
      <c r="G26" s="569"/>
      <c r="H26" s="569"/>
      <c r="I26" s="569"/>
      <c r="J26" s="569"/>
      <c r="K26" s="569"/>
      <c r="L26" s="569"/>
      <c r="M26" s="569"/>
      <c r="N26" s="569"/>
      <c r="O26" s="569"/>
      <c r="P26" s="569"/>
      <c r="Q26" s="569"/>
      <c r="R26" s="569"/>
      <c r="S26" s="569"/>
      <c r="T26" s="569"/>
      <c r="U26" s="569"/>
    </row>
    <row r="27" spans="1:21">
      <c r="A27" s="569"/>
      <c r="B27" s="446" t="s">
        <v>1711</v>
      </c>
      <c r="C27" s="569"/>
      <c r="D27" s="569"/>
      <c r="E27" s="569"/>
      <c r="F27" s="569"/>
      <c r="G27" s="569"/>
      <c r="H27" s="569"/>
      <c r="I27" s="569"/>
      <c r="J27" s="569"/>
      <c r="K27" s="569"/>
      <c r="L27" s="569"/>
      <c r="M27" s="569"/>
      <c r="N27" s="569"/>
      <c r="O27" s="569"/>
      <c r="P27" s="569"/>
      <c r="Q27" s="569"/>
      <c r="R27" s="569"/>
      <c r="S27" s="569"/>
      <c r="T27" s="569"/>
      <c r="U27" s="569"/>
    </row>
    <row r="28" spans="1:21">
      <c r="A28" s="569"/>
      <c r="B28" s="446" t="s">
        <v>1712</v>
      </c>
      <c r="C28" s="569"/>
      <c r="D28" s="569"/>
      <c r="E28" s="569"/>
      <c r="F28" s="569"/>
      <c r="G28" s="569"/>
      <c r="H28" s="569"/>
      <c r="I28" s="569"/>
      <c r="J28" s="569"/>
      <c r="K28" s="569"/>
      <c r="L28" s="569"/>
      <c r="M28" s="569"/>
      <c r="N28" s="569"/>
      <c r="O28" s="569"/>
      <c r="P28" s="569"/>
      <c r="Q28" s="569"/>
      <c r="R28" s="569"/>
      <c r="S28" s="569"/>
      <c r="T28" s="569"/>
      <c r="U28" s="569"/>
    </row>
    <row r="29" spans="1:21">
      <c r="A29" s="569"/>
      <c r="B29" s="446" t="s">
        <v>1713</v>
      </c>
      <c r="C29" s="569"/>
      <c r="D29" s="569"/>
      <c r="E29" s="569"/>
      <c r="F29" s="569"/>
      <c r="G29" s="569"/>
      <c r="H29" s="569"/>
      <c r="I29" s="569"/>
      <c r="J29" s="569"/>
      <c r="K29" s="569"/>
      <c r="L29" s="569"/>
      <c r="M29" s="569"/>
      <c r="N29" s="569"/>
      <c r="O29" s="569"/>
      <c r="P29" s="569"/>
      <c r="Q29" s="569"/>
      <c r="R29" s="569"/>
      <c r="S29" s="569"/>
      <c r="T29" s="569"/>
      <c r="U29" s="569"/>
    </row>
    <row r="30" spans="1:21">
      <c r="A30" s="569"/>
      <c r="B30" s="569"/>
      <c r="C30" s="569"/>
      <c r="D30" s="569"/>
      <c r="E30" s="569"/>
      <c r="F30" s="569"/>
      <c r="G30" s="569"/>
      <c r="H30" s="569"/>
      <c r="I30" s="569"/>
      <c r="J30" s="569"/>
      <c r="K30" s="569"/>
      <c r="L30" s="569"/>
      <c r="M30" s="569"/>
      <c r="N30" s="569"/>
      <c r="O30" s="569"/>
      <c r="P30" s="569"/>
      <c r="Q30" s="569"/>
      <c r="R30" s="569"/>
      <c r="S30" s="569"/>
      <c r="T30" s="569"/>
      <c r="U30" s="569"/>
    </row>
    <row r="31" spans="1:21">
      <c r="A31" s="569"/>
      <c r="B31" s="576" t="s">
        <v>1714</v>
      </c>
      <c r="C31" s="569"/>
      <c r="D31" s="569"/>
      <c r="E31" s="569"/>
      <c r="F31" s="569"/>
      <c r="G31" s="569"/>
      <c r="H31" s="569"/>
      <c r="I31" s="569"/>
      <c r="J31" s="569"/>
      <c r="K31" s="569"/>
      <c r="L31" s="569"/>
      <c r="M31" s="569"/>
      <c r="N31" s="569"/>
      <c r="O31" s="569"/>
      <c r="P31" s="569"/>
      <c r="Q31" s="569"/>
      <c r="R31" s="569"/>
      <c r="S31" s="569"/>
      <c r="T31" s="569"/>
      <c r="U31" s="569"/>
    </row>
    <row r="32" spans="1:21" ht="29" customHeight="1">
      <c r="A32" s="569"/>
      <c r="B32" s="575"/>
      <c r="C32" s="684" t="s">
        <v>1715</v>
      </c>
      <c r="D32" s="684" t="s">
        <v>1716</v>
      </c>
      <c r="E32" s="570"/>
      <c r="F32" s="569"/>
      <c r="G32" s="569"/>
      <c r="H32" s="569"/>
      <c r="I32" s="569"/>
      <c r="J32" s="569"/>
      <c r="K32" s="569"/>
      <c r="L32" s="569"/>
      <c r="M32" s="569"/>
      <c r="N32" s="569"/>
      <c r="O32" s="569"/>
      <c r="P32" s="569"/>
      <c r="Q32" s="569"/>
      <c r="R32" s="569"/>
      <c r="S32" s="569"/>
      <c r="T32" s="569"/>
      <c r="U32" s="569"/>
    </row>
    <row r="33" spans="1:21" ht="42">
      <c r="A33" s="569"/>
      <c r="B33" s="575"/>
      <c r="C33" s="683" t="s">
        <v>1717</v>
      </c>
      <c r="D33" s="683" t="s">
        <v>1718</v>
      </c>
      <c r="E33" s="1214"/>
      <c r="F33" s="1215"/>
      <c r="G33" s="1215"/>
      <c r="H33" s="1215"/>
      <c r="I33" s="1215"/>
      <c r="J33" s="1215"/>
      <c r="K33" s="1215"/>
      <c r="L33" s="1215"/>
      <c r="M33" s="1215"/>
      <c r="N33" s="1215"/>
      <c r="O33" s="1215"/>
      <c r="P33" s="1215"/>
      <c r="Q33" s="1215"/>
      <c r="R33" s="569"/>
      <c r="S33" s="569"/>
      <c r="T33" s="569"/>
      <c r="U33" s="569"/>
    </row>
    <row r="34" spans="1:21">
      <c r="A34" s="569"/>
      <c r="B34" s="575" t="s">
        <v>1641</v>
      </c>
      <c r="C34" s="680" t="s">
        <v>1734</v>
      </c>
      <c r="D34" s="680" t="s">
        <v>1736</v>
      </c>
      <c r="E34" s="681"/>
      <c r="F34" s="569"/>
      <c r="G34" s="569"/>
      <c r="H34" s="569"/>
      <c r="I34" s="569"/>
      <c r="J34" s="569"/>
      <c r="K34" s="569"/>
      <c r="L34" s="569"/>
      <c r="M34" s="569"/>
      <c r="N34" s="569"/>
      <c r="O34" s="569"/>
      <c r="P34" s="569"/>
      <c r="Q34" s="569"/>
      <c r="R34" s="569"/>
      <c r="S34" s="569"/>
      <c r="T34" s="569"/>
      <c r="U34" s="569"/>
    </row>
    <row r="35" spans="1:21">
      <c r="A35" s="569"/>
      <c r="B35" s="575" t="s">
        <v>1640</v>
      </c>
      <c r="C35" s="680" t="s">
        <v>1735</v>
      </c>
      <c r="D35" s="680" t="s">
        <v>1735</v>
      </c>
      <c r="E35" s="570"/>
      <c r="F35" s="569"/>
      <c r="G35" s="569"/>
      <c r="H35" s="569"/>
      <c r="I35" s="569"/>
      <c r="J35" s="569"/>
      <c r="K35" s="569"/>
      <c r="L35" s="569"/>
      <c r="M35" s="569"/>
      <c r="N35" s="569"/>
      <c r="O35" s="569"/>
      <c r="P35" s="569"/>
      <c r="Q35" s="569"/>
      <c r="R35" s="569"/>
      <c r="S35" s="569"/>
      <c r="T35" s="569"/>
      <c r="U35" s="569"/>
    </row>
    <row r="36" spans="1:21">
      <c r="A36" s="569"/>
      <c r="B36" s="575" t="s">
        <v>1639</v>
      </c>
      <c r="C36" s="680" t="s">
        <v>1735</v>
      </c>
      <c r="D36" s="680" t="s">
        <v>1735</v>
      </c>
      <c r="E36" s="570"/>
      <c r="F36" s="569"/>
      <c r="G36" s="569"/>
      <c r="H36" s="569"/>
      <c r="I36" s="569"/>
      <c r="J36" s="569"/>
      <c r="K36" s="569"/>
      <c r="L36" s="569"/>
      <c r="M36" s="569"/>
      <c r="N36" s="569"/>
      <c r="O36" s="569"/>
      <c r="P36" s="569"/>
      <c r="Q36" s="569"/>
      <c r="R36" s="569"/>
      <c r="S36" s="569"/>
      <c r="T36" s="569"/>
      <c r="U36" s="569"/>
    </row>
    <row r="37" spans="1:21">
      <c r="A37" s="569"/>
      <c r="B37" s="575" t="s">
        <v>1638</v>
      </c>
      <c r="C37" s="680" t="s">
        <v>1735</v>
      </c>
      <c r="D37" s="680" t="s">
        <v>1737</v>
      </c>
      <c r="E37" s="681"/>
      <c r="F37" s="569"/>
      <c r="G37" s="569"/>
      <c r="H37" s="569"/>
      <c r="I37" s="569"/>
      <c r="J37" s="569"/>
      <c r="K37" s="569"/>
      <c r="L37" s="569"/>
      <c r="M37" s="569"/>
      <c r="N37" s="569"/>
      <c r="O37" s="569"/>
      <c r="P37" s="569"/>
      <c r="Q37" s="569"/>
      <c r="R37" s="569"/>
      <c r="S37" s="569"/>
      <c r="T37" s="569"/>
      <c r="U37" s="569"/>
    </row>
    <row r="38" spans="1:21">
      <c r="A38" s="569"/>
      <c r="B38" s="575" t="s">
        <v>1637</v>
      </c>
      <c r="C38" s="680" t="s">
        <v>1735</v>
      </c>
      <c r="D38" s="680" t="s">
        <v>1735</v>
      </c>
      <c r="E38" s="570"/>
      <c r="F38" s="569"/>
      <c r="G38" s="569"/>
      <c r="H38" s="569"/>
      <c r="I38" s="569"/>
      <c r="J38" s="569"/>
      <c r="K38" s="569"/>
      <c r="L38" s="569"/>
      <c r="M38" s="569"/>
      <c r="N38" s="569"/>
      <c r="O38" s="569"/>
      <c r="P38" s="569"/>
      <c r="Q38" s="569"/>
      <c r="R38" s="569"/>
      <c r="S38" s="569"/>
      <c r="T38" s="569"/>
      <c r="U38" s="569"/>
    </row>
    <row r="39" spans="1:21">
      <c r="A39" s="569"/>
      <c r="B39" s="575" t="s">
        <v>1636</v>
      </c>
      <c r="C39" s="680" t="s">
        <v>1735</v>
      </c>
      <c r="D39" s="680" t="s">
        <v>1735</v>
      </c>
      <c r="E39" s="570"/>
      <c r="F39" s="569"/>
      <c r="G39" s="569"/>
      <c r="H39" s="569"/>
      <c r="I39" s="569"/>
      <c r="J39" s="569"/>
      <c r="K39" s="569"/>
      <c r="L39" s="569"/>
      <c r="M39" s="569"/>
      <c r="N39" s="569"/>
      <c r="O39" s="569"/>
      <c r="P39" s="569"/>
      <c r="Q39" s="569"/>
      <c r="R39" s="569"/>
      <c r="S39" s="569"/>
      <c r="T39" s="569"/>
      <c r="U39" s="569"/>
    </row>
    <row r="40" spans="1:21">
      <c r="A40" s="569"/>
      <c r="B40" s="569"/>
      <c r="C40" s="569"/>
      <c r="D40" s="569"/>
      <c r="E40" s="569"/>
      <c r="F40" s="569"/>
      <c r="G40" s="569"/>
      <c r="H40" s="569"/>
      <c r="I40" s="569"/>
      <c r="J40" s="569"/>
      <c r="K40" s="569"/>
      <c r="L40" s="569"/>
      <c r="M40" s="569"/>
      <c r="N40" s="569"/>
      <c r="O40" s="569"/>
      <c r="P40" s="569"/>
      <c r="Q40" s="569"/>
      <c r="R40" s="569"/>
      <c r="S40" s="569"/>
      <c r="T40" s="569"/>
      <c r="U40" s="569"/>
    </row>
    <row r="41" spans="1:21">
      <c r="A41" s="569"/>
      <c r="B41" s="569"/>
      <c r="C41" s="569"/>
      <c r="D41" s="569"/>
      <c r="E41" s="569"/>
      <c r="F41" s="569"/>
      <c r="G41" s="569"/>
      <c r="H41" s="569"/>
      <c r="I41" s="569"/>
      <c r="J41" s="569"/>
      <c r="K41" s="569"/>
      <c r="L41" s="569"/>
      <c r="M41" s="569"/>
      <c r="N41" s="569"/>
      <c r="O41" s="569"/>
      <c r="P41" s="569"/>
      <c r="Q41" s="569"/>
      <c r="R41" s="569"/>
      <c r="S41" s="569"/>
      <c r="T41" s="569"/>
      <c r="U41" s="569"/>
    </row>
    <row r="43" spans="1:21" ht="20" customHeight="1">
      <c r="A43" s="569"/>
      <c r="B43" s="679" t="s">
        <v>1663</v>
      </c>
      <c r="C43" s="678"/>
      <c r="D43" s="569"/>
      <c r="E43" s="569"/>
      <c r="F43" s="569"/>
      <c r="G43" s="569"/>
      <c r="H43" s="569"/>
      <c r="I43" s="569"/>
      <c r="J43" s="569"/>
      <c r="K43" s="569"/>
      <c r="L43" s="569"/>
      <c r="M43" s="569"/>
      <c r="N43" s="569"/>
      <c r="O43" s="569"/>
      <c r="P43" s="569"/>
      <c r="Q43" s="569"/>
      <c r="R43" s="569"/>
      <c r="S43" s="569"/>
      <c r="T43" s="569"/>
      <c r="U43" s="569"/>
    </row>
    <row r="44" spans="1:21" ht="30" customHeight="1">
      <c r="A44" s="569"/>
      <c r="B44" s="569"/>
      <c r="C44" s="1211">
        <v>2023</v>
      </c>
      <c r="D44" s="1211"/>
      <c r="E44" s="1211"/>
      <c r="F44" s="1211" t="s">
        <v>1684</v>
      </c>
      <c r="G44" s="1211"/>
      <c r="H44" s="1211"/>
      <c r="I44" s="1211"/>
      <c r="J44" s="1211"/>
      <c r="K44" s="1211"/>
      <c r="L44" s="1211" t="s">
        <v>1733</v>
      </c>
      <c r="M44" s="1211"/>
      <c r="N44" s="1211"/>
      <c r="O44" s="1211"/>
      <c r="P44" s="1211"/>
      <c r="Q44" s="1211"/>
      <c r="R44" s="677"/>
      <c r="S44" s="569"/>
      <c r="T44" s="569"/>
      <c r="U44" s="569"/>
    </row>
    <row r="45" spans="1:21" ht="140" customHeight="1">
      <c r="A45" s="569"/>
      <c r="B45" s="798" t="s">
        <v>1692</v>
      </c>
      <c r="C45" s="789" t="s">
        <v>1654</v>
      </c>
      <c r="D45" s="791" t="s">
        <v>1663</v>
      </c>
      <c r="E45" s="797" t="s">
        <v>1740</v>
      </c>
      <c r="F45" s="796" t="s">
        <v>1679</v>
      </c>
      <c r="G45" s="795" t="s">
        <v>1680</v>
      </c>
      <c r="H45" s="794" t="s">
        <v>1685</v>
      </c>
      <c r="I45" s="793" t="s">
        <v>1681</v>
      </c>
      <c r="J45" s="793" t="s">
        <v>1682</v>
      </c>
      <c r="K45" s="793" t="s">
        <v>1683</v>
      </c>
      <c r="L45" s="792" t="s">
        <v>1679</v>
      </c>
      <c r="M45" s="791" t="s">
        <v>1680</v>
      </c>
      <c r="N45" s="791" t="s">
        <v>1685</v>
      </c>
      <c r="O45" s="791" t="s">
        <v>1681</v>
      </c>
      <c r="P45" s="791" t="s">
        <v>1682</v>
      </c>
      <c r="Q45" s="787" t="s">
        <v>1683</v>
      </c>
      <c r="R45" s="790" t="s">
        <v>1686</v>
      </c>
      <c r="S45" s="789" t="s">
        <v>1741</v>
      </c>
      <c r="T45" s="788" t="s">
        <v>1688</v>
      </c>
      <c r="U45" s="787" t="s">
        <v>1689</v>
      </c>
    </row>
    <row r="46" spans="1:21" ht="28">
      <c r="A46" s="569"/>
      <c r="B46" s="786"/>
      <c r="C46" s="786"/>
      <c r="D46" s="785" t="s">
        <v>1652</v>
      </c>
      <c r="E46" s="785" t="s">
        <v>1651</v>
      </c>
      <c r="F46" s="859" t="s">
        <v>1690</v>
      </c>
      <c r="G46" s="859" t="s">
        <v>1690</v>
      </c>
      <c r="H46" s="859" t="s">
        <v>1690</v>
      </c>
      <c r="I46" s="859" t="s">
        <v>1690</v>
      </c>
      <c r="J46" s="859" t="s">
        <v>1690</v>
      </c>
      <c r="K46" s="859" t="s">
        <v>1690</v>
      </c>
      <c r="L46" s="858" t="s">
        <v>1691</v>
      </c>
      <c r="M46" s="858" t="s">
        <v>1691</v>
      </c>
      <c r="N46" s="858" t="s">
        <v>1691</v>
      </c>
      <c r="O46" s="858" t="s">
        <v>1691</v>
      </c>
      <c r="P46" s="858" t="s">
        <v>1691</v>
      </c>
      <c r="Q46" s="858" t="s">
        <v>1691</v>
      </c>
      <c r="R46" s="858" t="s">
        <v>1691</v>
      </c>
      <c r="S46" s="785" t="s">
        <v>1651</v>
      </c>
      <c r="T46" s="785" t="s">
        <v>1647</v>
      </c>
      <c r="U46" s="785" t="s">
        <v>1650</v>
      </c>
    </row>
    <row r="47" spans="1:21">
      <c r="A47" s="569"/>
      <c r="B47" s="784" t="s">
        <v>1693</v>
      </c>
      <c r="C47" s="783"/>
      <c r="D47" s="780"/>
      <c r="E47" s="780"/>
      <c r="F47" s="780"/>
      <c r="G47" s="780"/>
      <c r="H47" s="780"/>
      <c r="I47" s="780"/>
      <c r="J47" s="780"/>
      <c r="K47" s="782"/>
      <c r="L47" s="779"/>
      <c r="M47" s="779"/>
      <c r="N47" s="779"/>
      <c r="O47" s="779"/>
      <c r="P47" s="779"/>
      <c r="Q47" s="779"/>
      <c r="R47" s="781"/>
      <c r="S47" s="780"/>
      <c r="T47" s="779"/>
      <c r="U47" s="778"/>
    </row>
    <row r="48" spans="1:21" ht="28">
      <c r="A48" s="569"/>
      <c r="B48" s="777" t="s">
        <v>1694</v>
      </c>
      <c r="C48" s="746"/>
      <c r="D48" s="775"/>
      <c r="E48" s="707"/>
      <c r="F48" s="775"/>
      <c r="G48" s="707"/>
      <c r="H48" s="707"/>
      <c r="I48" s="707"/>
      <c r="J48" s="707"/>
      <c r="K48" s="707"/>
      <c r="L48" s="774"/>
      <c r="M48" s="776"/>
      <c r="N48" s="776"/>
      <c r="O48" s="776"/>
      <c r="P48" s="776"/>
      <c r="Q48" s="776"/>
      <c r="R48" s="774"/>
      <c r="S48" s="775"/>
      <c r="T48" s="774"/>
      <c r="U48" s="773"/>
    </row>
    <row r="49" spans="1:21" ht="28">
      <c r="A49" s="569"/>
      <c r="B49" s="739" t="s">
        <v>1743</v>
      </c>
      <c r="C49" s="738" t="s">
        <v>1662</v>
      </c>
      <c r="D49" s="736" t="s">
        <v>1751</v>
      </c>
      <c r="E49" s="736" t="s">
        <v>1728</v>
      </c>
      <c r="F49" s="735" t="s">
        <v>1708</v>
      </c>
      <c r="G49" s="734" t="s">
        <v>1648</v>
      </c>
      <c r="H49" s="734" t="s">
        <v>1648</v>
      </c>
      <c r="I49" s="734" t="s">
        <v>1648</v>
      </c>
      <c r="J49" s="734" t="s">
        <v>1648</v>
      </c>
      <c r="K49" s="733" t="s">
        <v>1648</v>
      </c>
      <c r="L49" s="735" t="s">
        <v>1629</v>
      </c>
      <c r="M49" s="734" t="s">
        <v>1708</v>
      </c>
      <c r="N49" s="734" t="s">
        <v>1629</v>
      </c>
      <c r="O49" s="734" t="s">
        <v>1708</v>
      </c>
      <c r="P49" s="734" t="s">
        <v>1629</v>
      </c>
      <c r="Q49" s="733" t="s">
        <v>1629</v>
      </c>
      <c r="R49" s="736" t="s">
        <v>1708</v>
      </c>
      <c r="S49" s="736" t="s">
        <v>1761</v>
      </c>
      <c r="T49" s="772" t="s">
        <v>1647</v>
      </c>
      <c r="U49" s="771"/>
    </row>
    <row r="50" spans="1:21" ht="41" customHeight="1">
      <c r="A50" s="569"/>
      <c r="B50" s="732" t="s">
        <v>1744</v>
      </c>
      <c r="C50" s="731" t="s">
        <v>1661</v>
      </c>
      <c r="D50" s="729" t="s">
        <v>1720</v>
      </c>
      <c r="E50" s="729" t="s">
        <v>1761</v>
      </c>
      <c r="F50" s="728" t="s">
        <v>1708</v>
      </c>
      <c r="G50" s="726" t="s">
        <v>1648</v>
      </c>
      <c r="H50" s="726" t="s">
        <v>1648</v>
      </c>
      <c r="I50" s="726" t="s">
        <v>1648</v>
      </c>
      <c r="J50" s="726" t="s">
        <v>1648</v>
      </c>
      <c r="K50" s="727" t="s">
        <v>1648</v>
      </c>
      <c r="L50" s="728" t="s">
        <v>1629</v>
      </c>
      <c r="M50" s="726" t="s">
        <v>1708</v>
      </c>
      <c r="N50" s="726" t="s">
        <v>1629</v>
      </c>
      <c r="O50" s="726" t="s">
        <v>1629</v>
      </c>
      <c r="P50" s="726" t="s">
        <v>1629</v>
      </c>
      <c r="Q50" s="727" t="s">
        <v>1629</v>
      </c>
      <c r="R50" s="729" t="s">
        <v>1708</v>
      </c>
      <c r="S50" s="729" t="s">
        <v>1761</v>
      </c>
      <c r="T50" s="769" t="s">
        <v>1647</v>
      </c>
      <c r="U50" s="770"/>
    </row>
    <row r="51" spans="1:21" ht="28">
      <c r="A51" s="569"/>
      <c r="B51" s="725" t="s">
        <v>1695</v>
      </c>
      <c r="C51" s="724" t="s">
        <v>1649</v>
      </c>
      <c r="D51" s="722" t="s">
        <v>1752</v>
      </c>
      <c r="E51" s="722" t="s">
        <v>1761</v>
      </c>
      <c r="F51" s="721" t="s">
        <v>1708</v>
      </c>
      <c r="G51" s="720" t="s">
        <v>1648</v>
      </c>
      <c r="H51" s="720" t="s">
        <v>1648</v>
      </c>
      <c r="I51" s="720" t="s">
        <v>1648</v>
      </c>
      <c r="J51" s="720" t="s">
        <v>1648</v>
      </c>
      <c r="K51" s="719" t="s">
        <v>1648</v>
      </c>
      <c r="L51" s="721" t="s">
        <v>1629</v>
      </c>
      <c r="M51" s="720" t="s">
        <v>1708</v>
      </c>
      <c r="N51" s="720" t="s">
        <v>1629</v>
      </c>
      <c r="O51" s="720" t="s">
        <v>1629</v>
      </c>
      <c r="P51" s="720" t="s">
        <v>1708</v>
      </c>
      <c r="Q51" s="719" t="s">
        <v>1629</v>
      </c>
      <c r="R51" s="722" t="s">
        <v>1708</v>
      </c>
      <c r="S51" s="722" t="s">
        <v>1761</v>
      </c>
      <c r="T51" s="769" t="s">
        <v>1647</v>
      </c>
      <c r="U51" s="768"/>
    </row>
    <row r="52" spans="1:21" ht="28">
      <c r="A52" s="569"/>
      <c r="B52" s="767" t="s">
        <v>1742</v>
      </c>
      <c r="C52" s="767"/>
      <c r="D52" s="763" t="s">
        <v>1753</v>
      </c>
      <c r="E52" s="707" t="s">
        <v>1728</v>
      </c>
      <c r="F52" s="766" t="s">
        <v>1728</v>
      </c>
      <c r="G52" s="765" t="s">
        <v>1645</v>
      </c>
      <c r="H52" s="765" t="s">
        <v>1645</v>
      </c>
      <c r="I52" s="765" t="s">
        <v>1645</v>
      </c>
      <c r="J52" s="765" t="s">
        <v>1645</v>
      </c>
      <c r="K52" s="764" t="s">
        <v>1645</v>
      </c>
      <c r="L52" s="766" t="s">
        <v>1629</v>
      </c>
      <c r="M52" s="765" t="s">
        <v>1708</v>
      </c>
      <c r="N52" s="765" t="s">
        <v>1629</v>
      </c>
      <c r="O52" s="765" t="s">
        <v>1708</v>
      </c>
      <c r="P52" s="765" t="s">
        <v>1708</v>
      </c>
      <c r="Q52" s="764" t="s">
        <v>1629</v>
      </c>
      <c r="R52" s="763" t="s">
        <v>1708</v>
      </c>
      <c r="S52" s="763" t="s">
        <v>1761</v>
      </c>
      <c r="T52" s="706"/>
      <c r="U52" s="740"/>
    </row>
    <row r="53" spans="1:21">
      <c r="A53" s="569"/>
      <c r="B53" s="739" t="s">
        <v>1697</v>
      </c>
      <c r="C53" s="762"/>
      <c r="D53" s="734" t="s">
        <v>1753</v>
      </c>
      <c r="E53" s="736" t="s">
        <v>1728</v>
      </c>
      <c r="F53" s="726" t="s">
        <v>1642</v>
      </c>
      <c r="G53" s="726" t="s">
        <v>1645</v>
      </c>
      <c r="H53" s="726" t="s">
        <v>1645</v>
      </c>
      <c r="I53" s="726" t="s">
        <v>1645</v>
      </c>
      <c r="J53" s="726" t="s">
        <v>1645</v>
      </c>
      <c r="K53" s="699" t="s">
        <v>1645</v>
      </c>
      <c r="L53" s="761" t="s">
        <v>1629</v>
      </c>
      <c r="M53" s="726" t="s">
        <v>1708</v>
      </c>
      <c r="N53" s="726" t="s">
        <v>1629</v>
      </c>
      <c r="O53" s="726" t="s">
        <v>1708</v>
      </c>
      <c r="P53" s="726" t="s">
        <v>1708</v>
      </c>
      <c r="Q53" s="726" t="s">
        <v>1629</v>
      </c>
      <c r="R53" s="729" t="s">
        <v>1708</v>
      </c>
      <c r="S53" s="699"/>
      <c r="T53" s="761" t="s">
        <v>1647</v>
      </c>
      <c r="U53" s="760"/>
    </row>
    <row r="54" spans="1:21">
      <c r="A54" s="569"/>
      <c r="B54" s="725" t="s">
        <v>1698</v>
      </c>
      <c r="C54" s="759"/>
      <c r="D54" s="720"/>
      <c r="E54" s="722" t="s">
        <v>1761</v>
      </c>
      <c r="F54" s="756" t="s">
        <v>1645</v>
      </c>
      <c r="G54" s="758"/>
      <c r="H54" s="758"/>
      <c r="I54" s="758"/>
      <c r="J54" s="758"/>
      <c r="K54" s="758"/>
      <c r="L54" s="757"/>
      <c r="M54" s="756"/>
      <c r="N54" s="756"/>
      <c r="O54" s="756"/>
      <c r="P54" s="756"/>
      <c r="Q54" s="756"/>
      <c r="R54" s="722"/>
      <c r="S54" s="754"/>
      <c r="T54" s="755"/>
      <c r="U54" s="754"/>
    </row>
    <row r="55" spans="1:21" ht="42">
      <c r="A55" s="569"/>
      <c r="B55" s="753" t="s">
        <v>1699</v>
      </c>
      <c r="C55" s="746"/>
      <c r="D55" s="734"/>
      <c r="E55" s="734"/>
      <c r="F55" s="752"/>
      <c r="G55" s="726"/>
      <c r="H55" s="726"/>
      <c r="I55" s="726"/>
      <c r="J55" s="726"/>
      <c r="K55" s="726"/>
      <c r="L55" s="751"/>
      <c r="M55" s="750"/>
      <c r="N55" s="750"/>
      <c r="O55" s="750"/>
      <c r="P55" s="750"/>
      <c r="Q55" s="750"/>
      <c r="R55" s="749"/>
      <c r="S55" s="748"/>
      <c r="T55" s="748"/>
      <c r="U55" s="747"/>
    </row>
    <row r="56" spans="1:21" ht="28">
      <c r="A56" s="569"/>
      <c r="B56" s="724"/>
      <c r="C56" s="746"/>
      <c r="D56" s="720"/>
      <c r="E56" s="745"/>
      <c r="F56" s="744" t="s">
        <v>1646</v>
      </c>
      <c r="G56" s="743" t="s">
        <v>1646</v>
      </c>
      <c r="H56" s="743" t="s">
        <v>1646</v>
      </c>
      <c r="I56" s="744" t="s">
        <v>1646</v>
      </c>
      <c r="J56" s="744" t="s">
        <v>1646</v>
      </c>
      <c r="K56" s="743" t="s">
        <v>1646</v>
      </c>
      <c r="L56" s="718"/>
      <c r="M56" s="718"/>
      <c r="N56" s="718"/>
      <c r="O56" s="718"/>
      <c r="P56" s="718"/>
      <c r="Q56" s="742"/>
      <c r="R56" s="742"/>
      <c r="S56" s="741"/>
      <c r="T56" s="717"/>
      <c r="U56" s="740"/>
    </row>
    <row r="57" spans="1:21" ht="28">
      <c r="A57" s="696"/>
      <c r="B57" s="739" t="s">
        <v>1745</v>
      </c>
      <c r="C57" s="738" t="s">
        <v>1660</v>
      </c>
      <c r="D57" s="737" t="s">
        <v>1754</v>
      </c>
      <c r="E57" s="736" t="s">
        <v>1762</v>
      </c>
      <c r="F57" s="735" t="s">
        <v>1656</v>
      </c>
      <c r="G57" s="734" t="s">
        <v>1648</v>
      </c>
      <c r="H57" s="734" t="s">
        <v>1648</v>
      </c>
      <c r="I57" s="734" t="s">
        <v>1648</v>
      </c>
      <c r="J57" s="734" t="s">
        <v>1648</v>
      </c>
      <c r="K57" s="733" t="s">
        <v>1648</v>
      </c>
      <c r="L57" s="718"/>
      <c r="M57" s="718"/>
      <c r="N57" s="718"/>
      <c r="O57" s="718"/>
      <c r="P57" s="718"/>
      <c r="Q57" s="718"/>
      <c r="R57" s="718"/>
      <c r="S57" s="726" t="s">
        <v>1728</v>
      </c>
      <c r="T57" s="717"/>
      <c r="U57" s="716"/>
    </row>
    <row r="58" spans="1:21" ht="16" customHeight="1">
      <c r="A58" s="696"/>
      <c r="B58" s="732" t="s">
        <v>1746</v>
      </c>
      <c r="C58" s="731" t="s">
        <v>1659</v>
      </c>
      <c r="D58" s="730" t="s">
        <v>1755</v>
      </c>
      <c r="E58" s="729" t="s">
        <v>1763</v>
      </c>
      <c r="F58" s="728" t="s">
        <v>1656</v>
      </c>
      <c r="G58" s="726" t="s">
        <v>1648</v>
      </c>
      <c r="H58" s="726" t="s">
        <v>1648</v>
      </c>
      <c r="I58" s="726" t="s">
        <v>1648</v>
      </c>
      <c r="J58" s="726" t="s">
        <v>1648</v>
      </c>
      <c r="K58" s="727" t="s">
        <v>1648</v>
      </c>
      <c r="L58" s="718"/>
      <c r="M58" s="718"/>
      <c r="N58" s="718"/>
      <c r="O58" s="718"/>
      <c r="P58" s="718"/>
      <c r="Q58" s="718"/>
      <c r="R58" s="718"/>
      <c r="S58" s="726" t="s">
        <v>1769</v>
      </c>
      <c r="T58" s="717"/>
      <c r="U58" s="716"/>
    </row>
    <row r="59" spans="1:21">
      <c r="A59" s="696"/>
      <c r="B59" s="732" t="s">
        <v>1700</v>
      </c>
      <c r="C59" s="731" t="s">
        <v>1658</v>
      </c>
      <c r="D59" s="730" t="s">
        <v>1720</v>
      </c>
      <c r="E59" s="729" t="s">
        <v>1761</v>
      </c>
      <c r="F59" s="728" t="s">
        <v>1656</v>
      </c>
      <c r="G59" s="726" t="s">
        <v>1648</v>
      </c>
      <c r="H59" s="726" t="s">
        <v>1648</v>
      </c>
      <c r="I59" s="726" t="s">
        <v>1648</v>
      </c>
      <c r="J59" s="726" t="s">
        <v>1648</v>
      </c>
      <c r="K59" s="727" t="s">
        <v>1648</v>
      </c>
      <c r="L59" s="718"/>
      <c r="M59" s="718"/>
      <c r="N59" s="718"/>
      <c r="O59" s="718"/>
      <c r="P59" s="718"/>
      <c r="Q59" s="718"/>
      <c r="R59" s="718"/>
      <c r="S59" s="726" t="s">
        <v>1729</v>
      </c>
      <c r="T59" s="717"/>
      <c r="U59" s="716"/>
    </row>
    <row r="60" spans="1:21" ht="30" customHeight="1">
      <c r="A60" s="696"/>
      <c r="B60" s="725" t="s">
        <v>1747</v>
      </c>
      <c r="C60" s="724" t="s">
        <v>1657</v>
      </c>
      <c r="D60" s="723" t="s">
        <v>1756</v>
      </c>
      <c r="E60" s="722" t="s">
        <v>1764</v>
      </c>
      <c r="F60" s="721" t="s">
        <v>1648</v>
      </c>
      <c r="G60" s="720" t="s">
        <v>1648</v>
      </c>
      <c r="H60" s="720" t="s">
        <v>1648</v>
      </c>
      <c r="I60" s="720" t="s">
        <v>1648</v>
      </c>
      <c r="J60" s="720" t="s">
        <v>1656</v>
      </c>
      <c r="K60" s="719" t="s">
        <v>1648</v>
      </c>
      <c r="L60" s="718"/>
      <c r="M60" s="718"/>
      <c r="N60" s="718"/>
      <c r="O60" s="718"/>
      <c r="P60" s="718"/>
      <c r="Q60" s="718"/>
      <c r="R60" s="718"/>
      <c r="S60" s="697"/>
      <c r="T60" s="717"/>
      <c r="U60" s="716"/>
    </row>
    <row r="61" spans="1:21" ht="42">
      <c r="A61" s="569"/>
      <c r="B61" s="715" t="s">
        <v>1748</v>
      </c>
      <c r="C61" s="714"/>
      <c r="D61" s="709" t="s">
        <v>1757</v>
      </c>
      <c r="E61" s="707" t="s">
        <v>1765</v>
      </c>
      <c r="F61" s="713" t="s">
        <v>1767</v>
      </c>
      <c r="G61" s="707" t="s">
        <v>1645</v>
      </c>
      <c r="H61" s="707" t="s">
        <v>1645</v>
      </c>
      <c r="I61" s="707" t="s">
        <v>1645</v>
      </c>
      <c r="J61" s="707" t="s">
        <v>1764</v>
      </c>
      <c r="K61" s="709" t="s">
        <v>1645</v>
      </c>
      <c r="L61" s="706"/>
      <c r="M61" s="706"/>
      <c r="N61" s="706"/>
      <c r="O61" s="706"/>
      <c r="P61" s="706"/>
      <c r="Q61" s="706"/>
      <c r="R61" s="706"/>
      <c r="S61" s="707" t="s">
        <v>1763</v>
      </c>
      <c r="T61" s="703"/>
      <c r="U61" s="712"/>
    </row>
    <row r="62" spans="1:21" ht="28">
      <c r="A62" s="569"/>
      <c r="B62" s="711" t="s">
        <v>1749</v>
      </c>
      <c r="C62" s="710"/>
      <c r="D62" s="709" t="s">
        <v>1758</v>
      </c>
      <c r="E62" s="709" t="s">
        <v>1766</v>
      </c>
      <c r="F62" s="708" t="s">
        <v>1768</v>
      </c>
      <c r="G62" s="704" t="s">
        <v>1645</v>
      </c>
      <c r="H62" s="704" t="s">
        <v>1645</v>
      </c>
      <c r="I62" s="704" t="s">
        <v>1645</v>
      </c>
      <c r="J62" s="707" t="s">
        <v>1764</v>
      </c>
      <c r="K62" s="693" t="s">
        <v>1645</v>
      </c>
      <c r="L62" s="705"/>
      <c r="M62" s="705"/>
      <c r="N62" s="706"/>
      <c r="O62" s="705"/>
      <c r="P62" s="705"/>
      <c r="Q62" s="705"/>
      <c r="R62" s="705"/>
      <c r="S62" s="704" t="s">
        <v>1763</v>
      </c>
      <c r="T62" s="703"/>
      <c r="U62" s="702"/>
    </row>
    <row r="63" spans="1:21">
      <c r="A63" s="569"/>
      <c r="B63" s="701" t="s">
        <v>1705</v>
      </c>
      <c r="C63" s="700"/>
      <c r="D63" s="699"/>
      <c r="E63" s="699"/>
      <c r="F63" s="686"/>
      <c r="G63" s="697"/>
      <c r="H63" s="697"/>
      <c r="I63" s="697"/>
      <c r="J63" s="698"/>
      <c r="K63" s="698"/>
      <c r="L63" s="697"/>
      <c r="M63" s="697"/>
      <c r="N63" s="698"/>
      <c r="O63" s="697"/>
      <c r="P63" s="697"/>
      <c r="Q63" s="698"/>
      <c r="R63" s="697"/>
      <c r="S63" s="698"/>
      <c r="T63" s="698"/>
      <c r="U63" s="697"/>
    </row>
    <row r="64" spans="1:21" ht="29" thickBot="1">
      <c r="A64" s="696" t="s">
        <v>1644</v>
      </c>
      <c r="B64" s="866" t="s">
        <v>1750</v>
      </c>
      <c r="C64" s="695"/>
      <c r="D64" s="694" t="s">
        <v>1759</v>
      </c>
      <c r="E64" s="693" t="s">
        <v>1655</v>
      </c>
      <c r="F64" s="692"/>
      <c r="G64" s="691"/>
      <c r="H64" s="691"/>
      <c r="I64" s="691"/>
      <c r="J64" s="691"/>
      <c r="K64" s="691"/>
      <c r="L64" s="691"/>
      <c r="M64" s="691"/>
      <c r="N64" s="691"/>
      <c r="O64" s="691"/>
      <c r="P64" s="691"/>
      <c r="Q64" s="691"/>
      <c r="R64" s="691"/>
      <c r="S64" s="691"/>
      <c r="T64" s="691"/>
      <c r="U64" s="691"/>
    </row>
    <row r="65" spans="1:21" ht="16" thickBot="1">
      <c r="A65" s="569"/>
      <c r="B65" s="690" t="s">
        <v>1707</v>
      </c>
      <c r="C65" s="689"/>
      <c r="D65" s="688" t="s">
        <v>1760</v>
      </c>
      <c r="E65" s="687" t="s">
        <v>1642</v>
      </c>
      <c r="F65" s="686"/>
      <c r="G65" s="685"/>
      <c r="H65" s="685"/>
      <c r="I65" s="685"/>
      <c r="J65" s="685"/>
      <c r="K65" s="685"/>
      <c r="L65" s="685"/>
      <c r="M65" s="685"/>
      <c r="N65" s="685"/>
      <c r="O65" s="685"/>
      <c r="P65" s="685"/>
      <c r="Q65" s="685"/>
      <c r="R65" s="685"/>
      <c r="S65" s="685"/>
      <c r="T65" s="685"/>
      <c r="U65" s="685"/>
    </row>
    <row r="66" spans="1:21">
      <c r="A66" s="569"/>
      <c r="B66" s="579"/>
      <c r="C66" s="579"/>
      <c r="D66" s="579"/>
      <c r="E66" s="579"/>
      <c r="F66" s="579"/>
      <c r="G66" s="579"/>
      <c r="H66" s="579"/>
      <c r="I66" s="579"/>
      <c r="J66" s="579"/>
      <c r="K66" s="579"/>
      <c r="L66" s="579"/>
      <c r="M66" s="579"/>
      <c r="N66" s="579"/>
      <c r="O66" s="579"/>
      <c r="P66" s="579"/>
      <c r="Q66" s="579"/>
      <c r="R66" s="579"/>
      <c r="S66" s="579"/>
      <c r="T66" s="579"/>
      <c r="U66" s="579"/>
    </row>
    <row r="67" spans="1:21">
      <c r="A67" s="569"/>
      <c r="B67" s="569"/>
      <c r="C67" s="569"/>
      <c r="D67" s="569"/>
      <c r="E67" s="569"/>
      <c r="F67" s="569"/>
      <c r="G67" s="569"/>
      <c r="H67" s="569"/>
      <c r="I67" s="569"/>
      <c r="J67" s="569"/>
      <c r="K67" s="569"/>
      <c r="L67" s="569"/>
      <c r="M67" s="569"/>
      <c r="N67" s="569"/>
      <c r="O67" s="569"/>
      <c r="P67" s="569"/>
      <c r="Q67" s="569"/>
      <c r="R67" s="569"/>
      <c r="S67" s="569"/>
      <c r="T67" s="569"/>
      <c r="U67" s="569"/>
    </row>
    <row r="68" spans="1:21">
      <c r="A68" s="569"/>
      <c r="B68" s="578" t="s">
        <v>1709</v>
      </c>
      <c r="C68" s="569"/>
      <c r="D68" s="569"/>
      <c r="E68" s="569"/>
      <c r="F68" s="569"/>
      <c r="G68" s="569"/>
      <c r="H68" s="569"/>
      <c r="I68" s="569"/>
      <c r="J68" s="569"/>
      <c r="K68" s="569"/>
      <c r="L68" s="569"/>
      <c r="M68" s="569"/>
      <c r="N68" s="569"/>
      <c r="O68" s="569"/>
      <c r="P68" s="569"/>
      <c r="Q68" s="569"/>
      <c r="R68" s="569"/>
      <c r="S68" s="569"/>
      <c r="T68" s="569"/>
      <c r="U68" s="569"/>
    </row>
    <row r="69" spans="1:21">
      <c r="A69" s="569"/>
      <c r="B69" s="446" t="s">
        <v>1710</v>
      </c>
      <c r="C69" s="569"/>
      <c r="D69" s="569"/>
      <c r="E69" s="569"/>
      <c r="F69" s="569"/>
      <c r="G69" s="569"/>
      <c r="H69" s="569"/>
      <c r="I69" s="569"/>
      <c r="J69" s="569"/>
      <c r="K69" s="569"/>
      <c r="L69" s="569"/>
      <c r="M69" s="569"/>
      <c r="N69" s="569"/>
      <c r="O69" s="569"/>
      <c r="P69" s="569"/>
      <c r="Q69" s="569"/>
      <c r="R69" s="569"/>
      <c r="S69" s="569"/>
      <c r="T69" s="569"/>
      <c r="U69" s="569"/>
    </row>
    <row r="70" spans="1:21">
      <c r="A70" s="569"/>
      <c r="B70" s="446" t="s">
        <v>1711</v>
      </c>
      <c r="C70" s="569"/>
      <c r="D70" s="569"/>
      <c r="E70" s="569"/>
      <c r="F70" s="569"/>
      <c r="G70" s="569"/>
      <c r="H70" s="569"/>
      <c r="I70" s="569"/>
      <c r="J70" s="569"/>
      <c r="K70" s="569"/>
      <c r="L70" s="569"/>
      <c r="M70" s="569"/>
      <c r="N70" s="569"/>
      <c r="O70" s="569"/>
      <c r="P70" s="569"/>
      <c r="Q70" s="569"/>
      <c r="R70" s="569"/>
      <c r="S70" s="569"/>
      <c r="T70" s="569"/>
      <c r="U70" s="569"/>
    </row>
    <row r="71" spans="1:21">
      <c r="A71" s="569"/>
      <c r="B71" s="446" t="s">
        <v>1712</v>
      </c>
      <c r="C71" s="569"/>
      <c r="D71" s="569"/>
      <c r="E71" s="569"/>
      <c r="F71" s="569"/>
      <c r="G71" s="569"/>
      <c r="H71" s="569"/>
      <c r="I71" s="569"/>
      <c r="J71" s="569"/>
      <c r="K71" s="569"/>
      <c r="L71" s="569"/>
      <c r="M71" s="569"/>
      <c r="N71" s="569"/>
      <c r="O71" s="569"/>
      <c r="P71" s="569"/>
      <c r="Q71" s="569"/>
      <c r="R71" s="569"/>
      <c r="S71" s="569"/>
      <c r="T71" s="569"/>
      <c r="U71" s="569"/>
    </row>
    <row r="72" spans="1:21">
      <c r="A72" s="569"/>
      <c r="B72" s="446" t="s">
        <v>1713</v>
      </c>
      <c r="C72" s="569"/>
      <c r="D72" s="569"/>
      <c r="E72" s="569"/>
      <c r="F72" s="569"/>
      <c r="G72" s="569"/>
      <c r="H72" s="569"/>
      <c r="I72" s="569"/>
      <c r="J72" s="569"/>
      <c r="K72" s="569"/>
      <c r="L72" s="569"/>
      <c r="M72" s="569"/>
      <c r="N72" s="569"/>
      <c r="O72" s="569"/>
      <c r="P72" s="569"/>
      <c r="Q72" s="569"/>
      <c r="R72" s="569"/>
      <c r="S72" s="569"/>
      <c r="T72" s="569"/>
      <c r="U72" s="569"/>
    </row>
    <row r="73" spans="1:21">
      <c r="A73" s="569"/>
      <c r="B73" s="569"/>
      <c r="C73" s="569"/>
      <c r="D73" s="569"/>
      <c r="E73" s="569"/>
      <c r="F73" s="569"/>
      <c r="G73" s="569"/>
      <c r="H73" s="569"/>
      <c r="I73" s="569"/>
      <c r="J73" s="569"/>
      <c r="K73" s="569"/>
      <c r="L73" s="569"/>
      <c r="M73" s="569"/>
      <c r="N73" s="569"/>
      <c r="O73" s="569"/>
      <c r="P73" s="569"/>
      <c r="Q73" s="569"/>
      <c r="R73" s="569"/>
      <c r="S73" s="569"/>
      <c r="T73" s="569"/>
      <c r="U73" s="569"/>
    </row>
    <row r="74" spans="1:21">
      <c r="A74" s="569"/>
      <c r="B74" s="576" t="s">
        <v>1714</v>
      </c>
      <c r="C74" s="569"/>
      <c r="D74" s="569"/>
      <c r="E74" s="569"/>
      <c r="F74" s="569"/>
      <c r="G74" s="569"/>
      <c r="H74" s="569"/>
      <c r="I74" s="569"/>
      <c r="J74" s="569"/>
      <c r="K74" s="569"/>
      <c r="L74" s="569"/>
      <c r="M74" s="569"/>
      <c r="N74" s="569"/>
      <c r="O74" s="569"/>
      <c r="P74" s="569"/>
      <c r="Q74" s="569"/>
      <c r="R74" s="569"/>
      <c r="S74" s="569"/>
      <c r="T74" s="569"/>
      <c r="U74" s="569"/>
    </row>
    <row r="75" spans="1:21" ht="33" customHeight="1">
      <c r="A75" s="569"/>
      <c r="B75" s="575"/>
      <c r="C75" s="684" t="s">
        <v>1770</v>
      </c>
      <c r="D75" s="684" t="s">
        <v>1771</v>
      </c>
      <c r="E75" s="570"/>
      <c r="F75" s="569"/>
      <c r="G75" s="569"/>
      <c r="H75" s="569"/>
      <c r="I75" s="569"/>
      <c r="J75" s="569"/>
      <c r="K75" s="569"/>
      <c r="L75" s="569"/>
      <c r="M75" s="569"/>
      <c r="N75" s="569"/>
      <c r="O75" s="569"/>
      <c r="P75" s="569"/>
      <c r="Q75" s="569"/>
      <c r="R75" s="569"/>
      <c r="S75" s="569"/>
      <c r="T75" s="569"/>
      <c r="U75" s="569"/>
    </row>
    <row r="76" spans="1:21" ht="42">
      <c r="A76" s="569"/>
      <c r="B76" s="575"/>
      <c r="C76" s="683" t="s">
        <v>1717</v>
      </c>
      <c r="D76" s="683" t="s">
        <v>1718</v>
      </c>
      <c r="E76" s="1214"/>
      <c r="F76" s="1215"/>
      <c r="G76" s="1215"/>
      <c r="H76" s="1215"/>
      <c r="I76" s="1215"/>
      <c r="J76" s="1215"/>
      <c r="K76" s="1215"/>
      <c r="L76" s="1215"/>
      <c r="M76" s="1215"/>
      <c r="N76" s="1215"/>
      <c r="O76" s="1215"/>
      <c r="P76" s="1215"/>
      <c r="Q76" s="1215"/>
      <c r="R76" s="569"/>
      <c r="S76" s="569"/>
      <c r="T76" s="569"/>
      <c r="U76" s="569"/>
    </row>
    <row r="77" spans="1:21">
      <c r="A77" s="569"/>
      <c r="B77" s="575" t="s">
        <v>1641</v>
      </c>
      <c r="C77" s="680" t="s">
        <v>1728</v>
      </c>
      <c r="D77" s="680" t="s">
        <v>1768</v>
      </c>
      <c r="E77" s="681"/>
      <c r="F77" s="569"/>
      <c r="G77" s="569"/>
      <c r="H77" s="569"/>
      <c r="I77" s="569"/>
      <c r="J77" s="569"/>
      <c r="K77" s="569"/>
      <c r="L77" s="569"/>
      <c r="M77" s="569"/>
      <c r="N77" s="569"/>
      <c r="O77" s="569"/>
      <c r="P77" s="569"/>
      <c r="Q77" s="569"/>
      <c r="R77" s="569"/>
      <c r="S77" s="569"/>
      <c r="T77" s="569"/>
      <c r="U77" s="569"/>
    </row>
    <row r="78" spans="1:21">
      <c r="A78" s="569"/>
      <c r="B78" s="575" t="s">
        <v>1640</v>
      </c>
      <c r="C78" s="680" t="s">
        <v>1761</v>
      </c>
      <c r="D78" s="680" t="s">
        <v>1761</v>
      </c>
      <c r="E78" s="570"/>
      <c r="F78" s="569"/>
      <c r="G78" s="569"/>
      <c r="H78" s="569"/>
      <c r="I78" s="569"/>
      <c r="J78" s="569"/>
      <c r="K78" s="569"/>
      <c r="L78" s="569"/>
      <c r="M78" s="569"/>
      <c r="N78" s="569"/>
      <c r="O78" s="569"/>
      <c r="P78" s="569"/>
      <c r="Q78" s="569"/>
      <c r="R78" s="569"/>
      <c r="S78" s="569"/>
      <c r="T78" s="569"/>
      <c r="U78" s="569"/>
    </row>
    <row r="79" spans="1:21">
      <c r="A79" s="569"/>
      <c r="B79" s="575" t="s">
        <v>1639</v>
      </c>
      <c r="C79" s="680" t="s">
        <v>1761</v>
      </c>
      <c r="D79" s="680" t="s">
        <v>1761</v>
      </c>
      <c r="E79" s="570"/>
      <c r="F79" s="569"/>
      <c r="G79" s="569"/>
      <c r="H79" s="569"/>
      <c r="I79" s="569"/>
      <c r="J79" s="569"/>
      <c r="K79" s="569"/>
      <c r="L79" s="569"/>
      <c r="M79" s="569"/>
      <c r="N79" s="569"/>
      <c r="O79" s="569"/>
      <c r="P79" s="569"/>
      <c r="Q79" s="569"/>
      <c r="R79" s="569"/>
      <c r="S79" s="569"/>
      <c r="T79" s="569"/>
      <c r="U79" s="569"/>
    </row>
    <row r="80" spans="1:21">
      <c r="A80" s="569"/>
      <c r="B80" s="575" t="s">
        <v>1638</v>
      </c>
      <c r="C80" s="680" t="s">
        <v>1761</v>
      </c>
      <c r="D80" s="682" t="s">
        <v>1764</v>
      </c>
      <c r="E80" s="681"/>
      <c r="F80" s="569"/>
      <c r="G80" s="569"/>
      <c r="H80" s="569"/>
      <c r="I80" s="569"/>
      <c r="J80" s="569"/>
      <c r="K80" s="569"/>
      <c r="L80" s="569"/>
      <c r="M80" s="569"/>
      <c r="N80" s="569"/>
      <c r="O80" s="569"/>
      <c r="P80" s="569"/>
      <c r="Q80" s="569"/>
      <c r="R80" s="569"/>
      <c r="S80" s="569"/>
      <c r="T80" s="569"/>
      <c r="U80" s="569"/>
    </row>
    <row r="81" spans="1:21">
      <c r="A81" s="569"/>
      <c r="B81" s="575" t="s">
        <v>1637</v>
      </c>
      <c r="C81" s="680" t="s">
        <v>1761</v>
      </c>
      <c r="D81" s="680" t="s">
        <v>1761</v>
      </c>
      <c r="E81" s="570"/>
      <c r="F81" s="569"/>
      <c r="G81" s="569"/>
      <c r="H81" s="569"/>
      <c r="I81" s="569"/>
      <c r="J81" s="569"/>
      <c r="K81" s="569"/>
      <c r="L81" s="569"/>
      <c r="M81" s="569"/>
      <c r="N81" s="569"/>
      <c r="O81" s="569"/>
      <c r="P81" s="569"/>
      <c r="Q81" s="569"/>
      <c r="R81" s="569"/>
      <c r="S81" s="569"/>
      <c r="T81" s="569"/>
      <c r="U81" s="569"/>
    </row>
    <row r="82" spans="1:21">
      <c r="A82" s="569"/>
      <c r="B82" s="575" t="s">
        <v>1636</v>
      </c>
      <c r="C82" s="680" t="s">
        <v>1761</v>
      </c>
      <c r="D82" s="680" t="s">
        <v>1761</v>
      </c>
      <c r="E82" s="570"/>
      <c r="F82" s="569"/>
      <c r="G82" s="569"/>
      <c r="H82" s="569"/>
      <c r="I82" s="569"/>
      <c r="J82" s="569"/>
      <c r="K82" s="569"/>
      <c r="L82" s="569"/>
      <c r="M82" s="569"/>
      <c r="N82" s="569"/>
      <c r="O82" s="569"/>
      <c r="P82" s="569"/>
      <c r="Q82" s="569"/>
      <c r="R82" s="569"/>
      <c r="S82" s="569"/>
      <c r="T82" s="569"/>
      <c r="U82" s="569"/>
    </row>
    <row r="86" spans="1:21" ht="20" customHeight="1">
      <c r="A86" s="569"/>
      <c r="B86" s="679" t="s">
        <v>1653</v>
      </c>
      <c r="C86" s="678"/>
      <c r="D86" s="569"/>
      <c r="E86" s="569"/>
      <c r="F86" s="569"/>
      <c r="G86" s="569"/>
      <c r="H86" s="569"/>
      <c r="I86" s="569"/>
      <c r="J86" s="569"/>
      <c r="K86" s="569"/>
      <c r="L86" s="569"/>
      <c r="M86" s="569"/>
      <c r="N86" s="569"/>
      <c r="O86" s="569"/>
      <c r="P86" s="569"/>
      <c r="Q86" s="569"/>
      <c r="R86" s="569"/>
      <c r="S86" s="569"/>
      <c r="T86" s="569"/>
      <c r="U86" s="569"/>
    </row>
    <row r="87" spans="1:21" ht="30" customHeight="1">
      <c r="A87" s="569"/>
      <c r="B87" s="569"/>
      <c r="C87" s="1211">
        <v>2023</v>
      </c>
      <c r="D87" s="1211"/>
      <c r="E87" s="1211"/>
      <c r="F87" s="1211" t="s">
        <v>1684</v>
      </c>
      <c r="G87" s="1211"/>
      <c r="H87" s="1211"/>
      <c r="I87" s="1211"/>
      <c r="J87" s="1211"/>
      <c r="K87" s="1211"/>
      <c r="L87" s="1211" t="s">
        <v>1733</v>
      </c>
      <c r="M87" s="1211"/>
      <c r="N87" s="1211"/>
      <c r="O87" s="1211"/>
      <c r="P87" s="1211"/>
      <c r="Q87" s="1211"/>
      <c r="R87" s="677"/>
      <c r="S87" s="569"/>
      <c r="T87" s="569"/>
      <c r="U87" s="569"/>
    </row>
    <row r="88" spans="1:21" ht="140" customHeight="1">
      <c r="A88" s="569"/>
      <c r="B88" s="676" t="s">
        <v>1692</v>
      </c>
      <c r="C88" s="667" t="s">
        <v>1654</v>
      </c>
      <c r="D88" s="670" t="s">
        <v>1653</v>
      </c>
      <c r="E88" s="668" t="s">
        <v>1738</v>
      </c>
      <c r="F88" s="675" t="s">
        <v>1679</v>
      </c>
      <c r="G88" s="674" t="s">
        <v>1680</v>
      </c>
      <c r="H88" s="673" t="s">
        <v>1685</v>
      </c>
      <c r="I88" s="672" t="s">
        <v>1681</v>
      </c>
      <c r="J88" s="672" t="s">
        <v>1682</v>
      </c>
      <c r="K88" s="672" t="s">
        <v>1683</v>
      </c>
      <c r="L88" s="671" t="s">
        <v>1679</v>
      </c>
      <c r="M88" s="670" t="s">
        <v>1680</v>
      </c>
      <c r="N88" s="670" t="s">
        <v>1685</v>
      </c>
      <c r="O88" s="670" t="s">
        <v>1681</v>
      </c>
      <c r="P88" s="670" t="s">
        <v>1682</v>
      </c>
      <c r="Q88" s="667" t="s">
        <v>1683</v>
      </c>
      <c r="R88" s="668" t="s">
        <v>1686</v>
      </c>
      <c r="S88" s="669" t="s">
        <v>1739</v>
      </c>
      <c r="T88" s="668" t="s">
        <v>1688</v>
      </c>
      <c r="U88" s="667" t="s">
        <v>1689</v>
      </c>
    </row>
    <row r="89" spans="1:21" ht="28">
      <c r="A89" s="569"/>
      <c r="B89" s="666"/>
      <c r="C89" s="665"/>
      <c r="D89" s="664" t="s">
        <v>1652</v>
      </c>
      <c r="E89" s="662" t="s">
        <v>1651</v>
      </c>
      <c r="F89" s="859" t="s">
        <v>1690</v>
      </c>
      <c r="G89" s="859" t="s">
        <v>1690</v>
      </c>
      <c r="H89" s="859" t="s">
        <v>1690</v>
      </c>
      <c r="I89" s="859" t="s">
        <v>1690</v>
      </c>
      <c r="J89" s="859" t="s">
        <v>1690</v>
      </c>
      <c r="K89" s="859" t="s">
        <v>1690</v>
      </c>
      <c r="L89" s="858" t="s">
        <v>1691</v>
      </c>
      <c r="M89" s="858" t="s">
        <v>1691</v>
      </c>
      <c r="N89" s="858" t="s">
        <v>1691</v>
      </c>
      <c r="O89" s="858" t="s">
        <v>1691</v>
      </c>
      <c r="P89" s="858" t="s">
        <v>1691</v>
      </c>
      <c r="Q89" s="858" t="s">
        <v>1691</v>
      </c>
      <c r="R89" s="858" t="s">
        <v>1691</v>
      </c>
      <c r="S89" s="663" t="s">
        <v>1651</v>
      </c>
      <c r="T89" s="662" t="s">
        <v>1647</v>
      </c>
      <c r="U89" s="662" t="s">
        <v>1650</v>
      </c>
    </row>
    <row r="90" spans="1:21">
      <c r="A90" s="569"/>
      <c r="B90" s="661" t="s">
        <v>1693</v>
      </c>
      <c r="C90" s="586"/>
      <c r="D90" s="607"/>
      <c r="E90" s="607"/>
      <c r="F90" s="607"/>
      <c r="G90" s="607"/>
      <c r="H90" s="607"/>
      <c r="I90" s="607"/>
      <c r="J90" s="607"/>
      <c r="K90" s="660"/>
      <c r="L90" s="587"/>
      <c r="M90" s="587"/>
      <c r="N90" s="587"/>
      <c r="O90" s="587"/>
      <c r="P90" s="587"/>
      <c r="Q90" s="587"/>
      <c r="R90" s="659"/>
      <c r="S90" s="607"/>
      <c r="T90" s="587"/>
      <c r="U90" s="658"/>
    </row>
    <row r="91" spans="1:21" ht="28">
      <c r="A91" s="569"/>
      <c r="B91" s="657" t="s">
        <v>1772</v>
      </c>
      <c r="C91" s="621"/>
      <c r="D91" s="607"/>
      <c r="E91" s="607"/>
      <c r="F91" s="607"/>
      <c r="G91" s="607"/>
      <c r="H91" s="607"/>
      <c r="I91" s="607"/>
      <c r="J91" s="607"/>
      <c r="K91" s="607"/>
      <c r="L91" s="587"/>
      <c r="M91" s="587"/>
      <c r="N91" s="587"/>
      <c r="O91" s="587"/>
      <c r="P91" s="587"/>
      <c r="Q91" s="587"/>
      <c r="R91" s="587"/>
      <c r="S91" s="607"/>
      <c r="T91" s="656"/>
      <c r="U91" s="655"/>
    </row>
    <row r="92" spans="1:21" ht="28">
      <c r="A92" s="569"/>
      <c r="B92" s="654" t="s">
        <v>1695</v>
      </c>
      <c r="C92" s="653" t="s">
        <v>1649</v>
      </c>
      <c r="D92" s="649" t="s">
        <v>1520</v>
      </c>
      <c r="E92" s="649" t="s">
        <v>1729</v>
      </c>
      <c r="F92" s="652" t="s">
        <v>1708</v>
      </c>
      <c r="G92" s="651" t="s">
        <v>1648</v>
      </c>
      <c r="H92" s="651" t="s">
        <v>1648</v>
      </c>
      <c r="I92" s="651" t="s">
        <v>1648</v>
      </c>
      <c r="J92" s="651" t="s">
        <v>1648</v>
      </c>
      <c r="K92" s="650" t="s">
        <v>1648</v>
      </c>
      <c r="L92" s="652" t="s">
        <v>1629</v>
      </c>
      <c r="M92" s="651" t="s">
        <v>1708</v>
      </c>
      <c r="N92" s="651" t="s">
        <v>1629</v>
      </c>
      <c r="O92" s="651" t="s">
        <v>1629</v>
      </c>
      <c r="P92" s="651" t="s">
        <v>1708</v>
      </c>
      <c r="Q92" s="650" t="s">
        <v>1629</v>
      </c>
      <c r="R92" s="649" t="s">
        <v>1708</v>
      </c>
      <c r="S92" s="649" t="s">
        <v>1761</v>
      </c>
      <c r="T92" s="628" t="s">
        <v>1647</v>
      </c>
      <c r="U92" s="648"/>
    </row>
    <row r="93" spans="1:21" ht="28">
      <c r="A93" s="569"/>
      <c r="B93" s="647" t="s">
        <v>1773</v>
      </c>
      <c r="C93" s="647"/>
      <c r="D93" s="646" t="s">
        <v>1520</v>
      </c>
      <c r="E93" s="607" t="s">
        <v>1729</v>
      </c>
      <c r="F93" s="645" t="s">
        <v>1729</v>
      </c>
      <c r="G93" s="644" t="s">
        <v>1645</v>
      </c>
      <c r="H93" s="644" t="s">
        <v>1645</v>
      </c>
      <c r="I93" s="644" t="s">
        <v>1645</v>
      </c>
      <c r="J93" s="644" t="s">
        <v>1645</v>
      </c>
      <c r="K93" s="643" t="s">
        <v>1645</v>
      </c>
      <c r="L93" s="644" t="s">
        <v>1629</v>
      </c>
      <c r="M93" s="644" t="s">
        <v>1708</v>
      </c>
      <c r="N93" s="644" t="s">
        <v>1629</v>
      </c>
      <c r="O93" s="644" t="s">
        <v>1629</v>
      </c>
      <c r="P93" s="644" t="s">
        <v>1708</v>
      </c>
      <c r="Q93" s="643" t="s">
        <v>1629</v>
      </c>
      <c r="R93" s="643" t="s">
        <v>1708</v>
      </c>
      <c r="S93" s="643" t="s">
        <v>1761</v>
      </c>
      <c r="T93" s="601"/>
      <c r="U93" s="610"/>
    </row>
    <row r="94" spans="1:21">
      <c r="A94" s="569"/>
      <c r="B94" s="642" t="s">
        <v>1697</v>
      </c>
      <c r="C94" s="641"/>
      <c r="D94" s="628" t="s">
        <v>1520</v>
      </c>
      <c r="E94" s="640" t="s">
        <v>1729</v>
      </c>
      <c r="F94" s="628" t="s">
        <v>1642</v>
      </c>
      <c r="G94" s="628" t="s">
        <v>1645</v>
      </c>
      <c r="H94" s="628" t="s">
        <v>1645</v>
      </c>
      <c r="I94" s="628" t="s">
        <v>1645</v>
      </c>
      <c r="J94" s="628" t="s">
        <v>1645</v>
      </c>
      <c r="K94" s="594" t="s">
        <v>1645</v>
      </c>
      <c r="L94" s="628" t="s">
        <v>1629</v>
      </c>
      <c r="M94" s="628" t="s">
        <v>1708</v>
      </c>
      <c r="N94" s="628" t="s">
        <v>1629</v>
      </c>
      <c r="O94" s="628" t="s">
        <v>1629</v>
      </c>
      <c r="P94" s="628" t="s">
        <v>1708</v>
      </c>
      <c r="Q94" s="628" t="s">
        <v>1629</v>
      </c>
      <c r="R94" s="639" t="s">
        <v>1708</v>
      </c>
      <c r="S94" s="594"/>
      <c r="T94" s="628" t="s">
        <v>1647</v>
      </c>
      <c r="U94" s="638"/>
    </row>
    <row r="95" spans="1:21">
      <c r="A95" s="569"/>
      <c r="B95" s="637" t="s">
        <v>1698</v>
      </c>
      <c r="C95" s="636"/>
      <c r="D95" s="620"/>
      <c r="E95" s="633" t="s">
        <v>1761</v>
      </c>
      <c r="F95" s="629" t="s">
        <v>1645</v>
      </c>
      <c r="G95" s="635"/>
      <c r="H95" s="635"/>
      <c r="I95" s="635"/>
      <c r="J95" s="635"/>
      <c r="K95" s="635"/>
      <c r="L95" s="634"/>
      <c r="M95" s="629"/>
      <c r="N95" s="629"/>
      <c r="O95" s="629"/>
      <c r="P95" s="629"/>
      <c r="Q95" s="629"/>
      <c r="R95" s="633"/>
      <c r="S95" s="631"/>
      <c r="T95" s="632"/>
      <c r="U95" s="631"/>
    </row>
    <row r="96" spans="1:21" ht="42">
      <c r="A96" s="569"/>
      <c r="B96" s="630" t="s">
        <v>1699</v>
      </c>
      <c r="C96" s="621"/>
      <c r="D96" s="628"/>
      <c r="E96" s="628"/>
      <c r="F96" s="629"/>
      <c r="G96" s="628"/>
      <c r="H96" s="628"/>
      <c r="I96" s="628"/>
      <c r="J96" s="628"/>
      <c r="K96" s="628"/>
      <c r="L96" s="627"/>
      <c r="M96" s="626"/>
      <c r="N96" s="626"/>
      <c r="O96" s="626"/>
      <c r="P96" s="626"/>
      <c r="Q96" s="626"/>
      <c r="R96" s="626"/>
      <c r="S96" s="625"/>
      <c r="T96" s="624"/>
      <c r="U96" s="623"/>
    </row>
    <row r="97" spans="1:21" ht="28">
      <c r="A97" s="569"/>
      <c r="B97" s="622"/>
      <c r="C97" s="621"/>
      <c r="D97" s="620"/>
      <c r="E97" s="619"/>
      <c r="F97" s="616" t="s">
        <v>1646</v>
      </c>
      <c r="G97" s="615" t="s">
        <v>1646</v>
      </c>
      <c r="H97" s="618" t="s">
        <v>1646</v>
      </c>
      <c r="I97" s="617" t="s">
        <v>1646</v>
      </c>
      <c r="J97" s="616" t="s">
        <v>1646</v>
      </c>
      <c r="K97" s="615" t="s">
        <v>1646</v>
      </c>
      <c r="L97" s="614"/>
      <c r="M97" s="614"/>
      <c r="N97" s="614"/>
      <c r="O97" s="614"/>
      <c r="P97" s="614"/>
      <c r="Q97" s="613"/>
      <c r="R97" s="613"/>
      <c r="S97" s="612"/>
      <c r="T97" s="611"/>
      <c r="U97" s="610"/>
    </row>
    <row r="98" spans="1:21" ht="42">
      <c r="A98" s="569"/>
      <c r="B98" s="609" t="s">
        <v>1774</v>
      </c>
      <c r="C98" s="608"/>
      <c r="D98" s="603" t="s">
        <v>1720</v>
      </c>
      <c r="E98" s="607" t="s">
        <v>1761</v>
      </c>
      <c r="F98" s="602" t="s">
        <v>1645</v>
      </c>
      <c r="G98" s="607" t="s">
        <v>1645</v>
      </c>
      <c r="H98" s="607" t="s">
        <v>1645</v>
      </c>
      <c r="I98" s="607" t="s">
        <v>1645</v>
      </c>
      <c r="J98" s="602" t="s">
        <v>1645</v>
      </c>
      <c r="K98" s="603" t="s">
        <v>1645</v>
      </c>
      <c r="L98" s="601"/>
      <c r="M98" s="601"/>
      <c r="N98" s="601"/>
      <c r="O98" s="601"/>
      <c r="P98" s="601"/>
      <c r="Q98" s="601"/>
      <c r="R98" s="601"/>
      <c r="S98" s="607" t="s">
        <v>1761</v>
      </c>
      <c r="T98" s="598"/>
      <c r="U98" s="606"/>
    </row>
    <row r="99" spans="1:21" ht="28">
      <c r="A99" s="569"/>
      <c r="B99" s="605" t="s">
        <v>1775</v>
      </c>
      <c r="C99" s="604"/>
      <c r="D99" s="603" t="s">
        <v>1520</v>
      </c>
      <c r="E99" s="603" t="s">
        <v>1729</v>
      </c>
      <c r="F99" s="599" t="s">
        <v>1729</v>
      </c>
      <c r="G99" s="599" t="s">
        <v>1645</v>
      </c>
      <c r="H99" s="599" t="s">
        <v>1645</v>
      </c>
      <c r="I99" s="599" t="s">
        <v>1645</v>
      </c>
      <c r="J99" s="602" t="s">
        <v>1645</v>
      </c>
      <c r="K99" s="588" t="s">
        <v>1645</v>
      </c>
      <c r="L99" s="600"/>
      <c r="M99" s="600"/>
      <c r="N99" s="601"/>
      <c r="O99" s="600"/>
      <c r="P99" s="600"/>
      <c r="Q99" s="600"/>
      <c r="R99" s="600"/>
      <c r="S99" s="599" t="s">
        <v>1761</v>
      </c>
      <c r="T99" s="598"/>
      <c r="U99" s="597"/>
    </row>
    <row r="100" spans="1:21">
      <c r="A100" s="569"/>
      <c r="B100" s="596" t="s">
        <v>1705</v>
      </c>
      <c r="C100" s="595"/>
      <c r="D100" s="594"/>
      <c r="E100" s="594"/>
      <c r="F100" s="581"/>
      <c r="G100" s="581"/>
      <c r="H100" s="581"/>
      <c r="I100" s="581"/>
      <c r="J100" s="593"/>
      <c r="K100" s="581"/>
      <c r="L100" s="581"/>
      <c r="M100" s="581"/>
      <c r="N100" s="593"/>
      <c r="O100" s="581"/>
      <c r="P100" s="581"/>
      <c r="Q100" s="593"/>
      <c r="R100" s="581"/>
      <c r="S100" s="593"/>
      <c r="T100" s="593"/>
      <c r="U100" s="581"/>
    </row>
    <row r="101" spans="1:21" ht="16" thickBot="1">
      <c r="A101" s="592" t="s">
        <v>1644</v>
      </c>
      <c r="B101" s="591" t="s">
        <v>1776</v>
      </c>
      <c r="C101" s="590"/>
      <c r="D101" s="589" t="s">
        <v>1643</v>
      </c>
      <c r="E101" s="588" t="s">
        <v>1642</v>
      </c>
      <c r="F101" s="587"/>
      <c r="G101" s="586"/>
      <c r="H101" s="586"/>
      <c r="I101" s="586"/>
      <c r="J101" s="586"/>
      <c r="K101" s="586"/>
      <c r="L101" s="586"/>
      <c r="M101" s="586"/>
      <c r="N101" s="586"/>
      <c r="O101" s="586"/>
      <c r="P101" s="586"/>
      <c r="Q101" s="586"/>
      <c r="R101" s="586"/>
      <c r="S101" s="586"/>
      <c r="T101" s="586"/>
      <c r="U101" s="586"/>
    </row>
    <row r="102" spans="1:21" ht="16" thickBot="1">
      <c r="A102" s="569"/>
      <c r="B102" s="585" t="s">
        <v>1707</v>
      </c>
      <c r="C102" s="584"/>
      <c r="D102" s="583" t="s">
        <v>1643</v>
      </c>
      <c r="E102" s="582" t="s">
        <v>1642</v>
      </c>
      <c r="F102" s="581"/>
      <c r="G102" s="580"/>
      <c r="H102" s="580"/>
      <c r="I102" s="580"/>
      <c r="J102" s="580"/>
      <c r="K102" s="580"/>
      <c r="L102" s="580"/>
      <c r="M102" s="580"/>
      <c r="N102" s="580"/>
      <c r="O102" s="580"/>
      <c r="P102" s="580"/>
      <c r="Q102" s="580"/>
      <c r="R102" s="580"/>
      <c r="S102" s="580"/>
      <c r="T102" s="580"/>
      <c r="U102" s="580"/>
    </row>
    <row r="103" spans="1:21">
      <c r="A103" s="569"/>
      <c r="B103" s="579"/>
      <c r="C103" s="579"/>
      <c r="D103" s="579"/>
      <c r="E103" s="579"/>
      <c r="F103" s="579"/>
      <c r="G103" s="579"/>
      <c r="H103" s="579"/>
      <c r="I103" s="579"/>
      <c r="J103" s="579"/>
      <c r="K103" s="579"/>
      <c r="L103" s="579"/>
      <c r="M103" s="579"/>
      <c r="N103" s="579"/>
      <c r="O103" s="579"/>
      <c r="P103" s="579"/>
      <c r="Q103" s="579"/>
      <c r="R103" s="579"/>
      <c r="S103" s="579"/>
      <c r="T103" s="579"/>
      <c r="U103" s="579"/>
    </row>
    <row r="104" spans="1:21">
      <c r="A104" s="569"/>
      <c r="B104" s="569"/>
      <c r="C104" s="569"/>
      <c r="D104" s="569"/>
      <c r="E104" s="569"/>
      <c r="F104" s="569"/>
      <c r="G104" s="569"/>
      <c r="H104" s="569"/>
      <c r="I104" s="569"/>
      <c r="J104" s="569"/>
      <c r="K104" s="569"/>
      <c r="L104" s="569"/>
      <c r="M104" s="569"/>
      <c r="N104" s="569"/>
      <c r="O104" s="569"/>
      <c r="P104" s="569"/>
      <c r="Q104" s="569"/>
      <c r="R104" s="569"/>
      <c r="S104" s="569"/>
      <c r="T104" s="569"/>
      <c r="U104" s="569"/>
    </row>
    <row r="105" spans="1:21">
      <c r="A105" s="569"/>
      <c r="B105" s="578" t="s">
        <v>1709</v>
      </c>
      <c r="C105" s="569"/>
      <c r="D105" s="569"/>
      <c r="E105" s="569"/>
      <c r="F105" s="569"/>
      <c r="G105" s="569"/>
      <c r="H105" s="569"/>
      <c r="I105" s="569"/>
      <c r="J105" s="569"/>
      <c r="K105" s="569"/>
      <c r="L105" s="569"/>
      <c r="M105" s="569"/>
      <c r="N105" s="569"/>
      <c r="O105" s="569"/>
      <c r="P105" s="569"/>
      <c r="Q105" s="569"/>
      <c r="R105" s="569"/>
      <c r="S105" s="569"/>
      <c r="T105" s="569"/>
      <c r="U105" s="569"/>
    </row>
    <row r="106" spans="1:21">
      <c r="A106" s="569"/>
      <c r="B106" s="446" t="s">
        <v>1710</v>
      </c>
      <c r="C106" s="577"/>
      <c r="D106" s="577"/>
      <c r="E106" s="577"/>
      <c r="F106" s="577"/>
      <c r="G106" s="569"/>
      <c r="H106" s="569"/>
      <c r="I106" s="569"/>
      <c r="J106" s="569"/>
      <c r="K106" s="569"/>
      <c r="L106" s="569"/>
      <c r="M106" s="569"/>
      <c r="N106" s="569"/>
      <c r="O106" s="569"/>
      <c r="P106" s="569"/>
      <c r="Q106" s="569"/>
      <c r="R106" s="569"/>
      <c r="S106" s="569"/>
      <c r="T106" s="569"/>
      <c r="U106" s="569"/>
    </row>
    <row r="107" spans="1:21">
      <c r="A107" s="569"/>
      <c r="B107" s="446" t="s">
        <v>1711</v>
      </c>
      <c r="C107" s="577"/>
      <c r="D107" s="577"/>
      <c r="E107" s="577"/>
      <c r="F107" s="577"/>
      <c r="G107" s="577"/>
      <c r="H107" s="569"/>
      <c r="I107" s="569"/>
      <c r="J107" s="569"/>
      <c r="K107" s="569"/>
      <c r="L107" s="569"/>
      <c r="M107" s="569"/>
      <c r="N107" s="569"/>
      <c r="O107" s="569"/>
      <c r="P107" s="569"/>
      <c r="Q107" s="569"/>
      <c r="R107" s="569"/>
      <c r="S107" s="569"/>
      <c r="T107" s="569"/>
      <c r="U107" s="569"/>
    </row>
    <row r="108" spans="1:21">
      <c r="A108" s="569"/>
      <c r="B108" s="446" t="s">
        <v>1712</v>
      </c>
      <c r="C108" s="577"/>
      <c r="D108" s="577"/>
      <c r="E108" s="577"/>
      <c r="F108" s="569"/>
      <c r="G108" s="569"/>
      <c r="H108" s="569"/>
      <c r="I108" s="569"/>
      <c r="J108" s="569"/>
      <c r="K108" s="569"/>
      <c r="L108" s="569"/>
      <c r="M108" s="569"/>
      <c r="N108" s="569"/>
      <c r="O108" s="569"/>
      <c r="P108" s="569"/>
      <c r="Q108" s="569"/>
      <c r="R108" s="569"/>
      <c r="S108" s="569"/>
      <c r="T108" s="569"/>
      <c r="U108" s="569"/>
    </row>
    <row r="109" spans="1:21">
      <c r="A109" s="569"/>
      <c r="B109" s="446" t="s">
        <v>1713</v>
      </c>
      <c r="C109" s="577"/>
      <c r="D109" s="577"/>
      <c r="E109" s="569"/>
      <c r="F109" s="569"/>
      <c r="G109" s="569"/>
      <c r="H109" s="569"/>
      <c r="I109" s="569"/>
      <c r="J109" s="569"/>
      <c r="K109" s="569"/>
      <c r="L109" s="569"/>
      <c r="M109" s="569"/>
      <c r="N109" s="569"/>
      <c r="O109" s="569"/>
      <c r="P109" s="569"/>
      <c r="Q109" s="569"/>
      <c r="R109" s="569"/>
      <c r="S109" s="569"/>
      <c r="T109" s="569"/>
      <c r="U109" s="569"/>
    </row>
    <row r="110" spans="1:21">
      <c r="A110" s="569"/>
      <c r="B110" s="569"/>
      <c r="C110" s="569"/>
      <c r="D110" s="569"/>
      <c r="E110" s="569"/>
      <c r="F110" s="569"/>
      <c r="G110" s="569"/>
      <c r="H110" s="569"/>
      <c r="I110" s="569"/>
      <c r="J110" s="569"/>
      <c r="K110" s="569"/>
      <c r="L110" s="569"/>
      <c r="M110" s="569"/>
      <c r="N110" s="569"/>
      <c r="O110" s="569"/>
      <c r="P110" s="569"/>
      <c r="Q110" s="569"/>
      <c r="R110" s="569"/>
      <c r="S110" s="569"/>
      <c r="T110" s="569"/>
      <c r="U110" s="569"/>
    </row>
    <row r="111" spans="1:21">
      <c r="A111" s="569"/>
      <c r="B111" s="576" t="s">
        <v>1714</v>
      </c>
      <c r="C111" s="576"/>
      <c r="D111" s="576"/>
      <c r="E111" s="576"/>
      <c r="F111" s="576"/>
      <c r="G111" s="569"/>
      <c r="H111" s="569"/>
      <c r="I111" s="569"/>
      <c r="J111" s="569"/>
      <c r="K111" s="569"/>
      <c r="L111" s="569"/>
      <c r="M111" s="569"/>
      <c r="N111" s="569"/>
      <c r="O111" s="569"/>
      <c r="P111" s="569"/>
      <c r="Q111" s="569"/>
      <c r="R111" s="569"/>
      <c r="S111" s="569"/>
      <c r="T111" s="569"/>
      <c r="U111" s="569"/>
    </row>
    <row r="112" spans="1:21" ht="28">
      <c r="A112" s="569"/>
      <c r="B112" s="575"/>
      <c r="C112" s="574" t="s">
        <v>1777</v>
      </c>
      <c r="D112" s="574" t="s">
        <v>1778</v>
      </c>
      <c r="E112" s="570"/>
      <c r="F112" s="569"/>
      <c r="G112" s="569"/>
      <c r="H112" s="569"/>
      <c r="I112" s="569"/>
      <c r="J112" s="569"/>
      <c r="K112" s="569"/>
      <c r="L112" s="569"/>
      <c r="M112" s="569"/>
      <c r="N112" s="569"/>
      <c r="O112" s="569"/>
      <c r="P112" s="569"/>
      <c r="Q112" s="569"/>
      <c r="R112" s="569"/>
      <c r="S112" s="569"/>
      <c r="T112" s="569"/>
      <c r="U112" s="569"/>
    </row>
    <row r="113" spans="1:21" ht="42">
      <c r="A113" s="569"/>
      <c r="B113" s="572"/>
      <c r="C113" s="573" t="s">
        <v>1717</v>
      </c>
      <c r="D113" s="573" t="s">
        <v>1718</v>
      </c>
      <c r="E113" s="1212"/>
      <c r="F113" s="1213"/>
      <c r="G113" s="1213"/>
      <c r="H113" s="1213"/>
      <c r="I113" s="1213"/>
      <c r="J113" s="1213"/>
      <c r="K113" s="1213"/>
      <c r="L113" s="1213"/>
      <c r="M113" s="1213"/>
      <c r="N113" s="1213"/>
      <c r="O113" s="1213"/>
      <c r="P113" s="1213"/>
      <c r="Q113" s="1213"/>
      <c r="R113" s="569"/>
      <c r="S113" s="569"/>
      <c r="T113" s="569"/>
      <c r="U113" s="569"/>
    </row>
    <row r="114" spans="1:21">
      <c r="A114" s="569"/>
      <c r="B114" s="572" t="s">
        <v>1641</v>
      </c>
      <c r="C114" s="571" t="s">
        <v>1729</v>
      </c>
      <c r="D114" s="571" t="s">
        <v>1729</v>
      </c>
      <c r="E114" s="446"/>
      <c r="F114" s="569"/>
      <c r="G114" s="569"/>
      <c r="H114" s="569"/>
      <c r="I114" s="569"/>
      <c r="J114" s="569"/>
      <c r="K114" s="569"/>
      <c r="L114" s="569"/>
      <c r="M114" s="569"/>
      <c r="N114" s="569"/>
      <c r="O114" s="569"/>
      <c r="P114" s="569"/>
      <c r="Q114" s="569"/>
      <c r="R114" s="569"/>
      <c r="S114" s="569"/>
      <c r="T114" s="569"/>
      <c r="U114" s="569"/>
    </row>
    <row r="115" spans="1:21">
      <c r="A115" s="569"/>
      <c r="B115" s="572" t="s">
        <v>1640</v>
      </c>
      <c r="C115" s="571" t="s">
        <v>1761</v>
      </c>
      <c r="D115" s="571" t="s">
        <v>1761</v>
      </c>
      <c r="E115" s="570"/>
      <c r="F115" s="569"/>
      <c r="G115" s="569"/>
      <c r="H115" s="569"/>
      <c r="I115" s="569"/>
      <c r="J115" s="569"/>
      <c r="K115" s="569"/>
      <c r="L115" s="569"/>
      <c r="M115" s="569"/>
      <c r="N115" s="569"/>
      <c r="O115" s="569"/>
      <c r="P115" s="569"/>
      <c r="Q115" s="569"/>
      <c r="R115" s="569"/>
      <c r="S115" s="569"/>
      <c r="T115" s="569"/>
      <c r="U115" s="569"/>
    </row>
    <row r="116" spans="1:21">
      <c r="A116" s="569"/>
      <c r="B116" s="572" t="s">
        <v>1639</v>
      </c>
      <c r="C116" s="571" t="s">
        <v>1761</v>
      </c>
      <c r="D116" s="571" t="s">
        <v>1761</v>
      </c>
      <c r="E116" s="570"/>
      <c r="F116" s="569"/>
      <c r="G116" s="569"/>
      <c r="H116" s="569"/>
      <c r="I116" s="569"/>
      <c r="J116" s="569"/>
      <c r="K116" s="569"/>
      <c r="L116" s="569"/>
      <c r="M116" s="569"/>
      <c r="N116" s="569"/>
      <c r="O116" s="569"/>
      <c r="P116" s="569"/>
      <c r="Q116" s="569"/>
      <c r="R116" s="569"/>
      <c r="S116" s="569"/>
      <c r="T116" s="569"/>
      <c r="U116" s="569"/>
    </row>
    <row r="117" spans="1:21">
      <c r="A117" s="569"/>
      <c r="B117" s="572" t="s">
        <v>1638</v>
      </c>
      <c r="C117" s="571" t="s">
        <v>1761</v>
      </c>
      <c r="D117" s="571" t="s">
        <v>1761</v>
      </c>
      <c r="E117" s="446"/>
      <c r="F117" s="569"/>
      <c r="G117" s="569"/>
      <c r="H117" s="569"/>
      <c r="I117" s="569"/>
      <c r="J117" s="569"/>
      <c r="K117" s="569"/>
      <c r="L117" s="569"/>
      <c r="M117" s="569"/>
      <c r="N117" s="569"/>
      <c r="O117" s="569"/>
      <c r="P117" s="569"/>
      <c r="Q117" s="569"/>
      <c r="R117" s="569"/>
      <c r="S117" s="569"/>
      <c r="T117" s="569"/>
      <c r="U117" s="569"/>
    </row>
    <row r="118" spans="1:21">
      <c r="A118" s="569"/>
      <c r="B118" s="572" t="s">
        <v>1637</v>
      </c>
      <c r="C118" s="571" t="s">
        <v>1761</v>
      </c>
      <c r="D118" s="571" t="s">
        <v>1761</v>
      </c>
      <c r="E118" s="570"/>
      <c r="F118" s="569"/>
      <c r="G118" s="569"/>
      <c r="H118" s="569"/>
      <c r="I118" s="569"/>
      <c r="J118" s="569"/>
      <c r="K118" s="569"/>
      <c r="L118" s="569"/>
      <c r="M118" s="569"/>
      <c r="N118" s="569"/>
      <c r="O118" s="569"/>
      <c r="P118" s="569"/>
      <c r="Q118" s="569"/>
      <c r="R118" s="569"/>
      <c r="S118" s="569"/>
      <c r="T118" s="569"/>
      <c r="U118" s="569"/>
    </row>
    <row r="119" spans="1:21">
      <c r="A119" s="569"/>
      <c r="B119" s="572" t="s">
        <v>1636</v>
      </c>
      <c r="C119" s="571" t="s">
        <v>1761</v>
      </c>
      <c r="D119" s="571" t="s">
        <v>1761</v>
      </c>
      <c r="E119" s="570"/>
      <c r="F119" s="569"/>
      <c r="G119" s="569"/>
      <c r="H119" s="569"/>
      <c r="I119" s="569"/>
      <c r="J119" s="569"/>
      <c r="K119" s="569"/>
      <c r="L119" s="569"/>
      <c r="M119" s="569"/>
      <c r="N119" s="569"/>
      <c r="O119" s="569"/>
      <c r="P119" s="569"/>
      <c r="Q119" s="569"/>
      <c r="R119" s="569"/>
      <c r="S119" s="569"/>
      <c r="T119" s="569"/>
      <c r="U119" s="569"/>
    </row>
  </sheetData>
  <sheetProtection algorithmName="SHA-512" hashValue="Y4yLFKAuzlAH4vPK0dKpgzyJaGJ2ktgx3BktK+24Bzxaiu1VacQ0OErk0EYZYIZqFBF4etCBMsv5VSC45fEo0w==" saltValue="wAh4Tdp0rpr05X24bdGMJw==" spinCount="100000" sheet="1" formatRows="0" insertColumns="0" insertRows="0" insertHyperlinks="0" deleteColumns="0" deleteRows="0" sort="0" autoFilter="0" pivotTables="0"/>
  <mergeCells count="13">
    <mergeCell ref="C44:E44"/>
    <mergeCell ref="F44:K44"/>
    <mergeCell ref="L44:Q44"/>
    <mergeCell ref="E113:Q113"/>
    <mergeCell ref="B1:M1"/>
    <mergeCell ref="C4:E4"/>
    <mergeCell ref="F4:K4"/>
    <mergeCell ref="L4:Q4"/>
    <mergeCell ref="C87:E87"/>
    <mergeCell ref="F87:K87"/>
    <mergeCell ref="L87:Q87"/>
    <mergeCell ref="E76:Q76"/>
    <mergeCell ref="E33:Q33"/>
  </mergeCells>
  <pageMargins left="0.7" right="0.7" top="0.78740157499999996" bottom="0.78740157499999996" header="0.3" footer="0.3"/>
  <pageSetup paperSize="9" scale="52"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913b1cb-3481-496d-a3a8-3d60048efcf9">
      <UserInfo>
        <DisplayName>Melanie Borsos</DisplayName>
        <AccountId>14</AccountId>
        <AccountType/>
      </UserInfo>
      <UserInfo>
        <DisplayName>Lisa Schwarzmaier</DisplayName>
        <AccountId>447</AccountId>
        <AccountType/>
      </UserInfo>
    </SharedWithUsers>
    <lcf76f155ced4ddcb4097134ff3c332f xmlns="8868203c-9a75-4d46-998f-936e8fbc7f3a">
      <Terms xmlns="http://schemas.microsoft.com/office/infopath/2007/PartnerControls"/>
    </lcf76f155ced4ddcb4097134ff3c332f>
    <TaxCatchAll xmlns="356fb7ab-2206-429c-923a-3da7320dc9ae" xsi:nil="true"/>
    <Projektleitung xmlns="8868203c-9a75-4d46-998f-936e8fbc7f3a">
      <UserInfo>
        <DisplayName/>
        <AccountId xsi:nil="true"/>
        <AccountType/>
      </UserInfo>
    </Projektleitung>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56FEF3AC9F61840B0E8B8F920F33B54" ma:contentTypeVersion="16" ma:contentTypeDescription="Ein neues Dokument erstellen." ma:contentTypeScope="" ma:versionID="6c8fe406d1532a37b61ea02bbf940d1b">
  <xsd:schema xmlns:xsd="http://www.w3.org/2001/XMLSchema" xmlns:xs="http://www.w3.org/2001/XMLSchema" xmlns:p="http://schemas.microsoft.com/office/2006/metadata/properties" xmlns:ns2="8868203c-9a75-4d46-998f-936e8fbc7f3a" xmlns:ns3="f913b1cb-3481-496d-a3a8-3d60048efcf9" xmlns:ns4="356fb7ab-2206-429c-923a-3da7320dc9ae" targetNamespace="http://schemas.microsoft.com/office/2006/metadata/properties" ma:root="true" ma:fieldsID="b763f3518513ed036b946a0e372d4978" ns2:_="" ns3:_="" ns4:_="">
    <xsd:import namespace="8868203c-9a75-4d46-998f-936e8fbc7f3a"/>
    <xsd:import namespace="f913b1cb-3481-496d-a3a8-3d60048efcf9"/>
    <xsd:import namespace="356fb7ab-2206-429c-923a-3da7320dc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Projektleitung"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8203c-9a75-4d46-998f-936e8fbc7f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Projektleitung" ma:index="18" nillable="true" ma:displayName="Projektleitung" ma:format="Dropdown" ma:list="UserInfo" ma:SharePointGroup="0" ma:internalName="Projektleitun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a373d6a1-87b9-475e-b10a-bb582e919fc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13b1cb-3481-496d-a3a8-3d60048efcf9"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6fb7ab-2206-429c-923a-3da7320dc9a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9e9ec20-32ca-466e-b82e-0b2573743b06}" ma:internalName="TaxCatchAll" ma:showField="CatchAllData" ma:web="f913b1cb-3481-496d-a3a8-3d60048ef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A68293-9DB8-41B0-BFC8-D734451E0C5F}">
  <ds:schemaRefs>
    <ds:schemaRef ds:uri="http://schemas.microsoft.com/office/2006/documentManagement/types"/>
    <ds:schemaRef ds:uri="http://schemas.microsoft.com/office/infopath/2007/PartnerControls"/>
    <ds:schemaRef ds:uri="8868203c-9a75-4d46-998f-936e8fbc7f3a"/>
    <ds:schemaRef ds:uri="356fb7ab-2206-429c-923a-3da7320dc9ae"/>
    <ds:schemaRef ds:uri="http://schemas.openxmlformats.org/package/2006/metadata/core-properties"/>
    <ds:schemaRef ds:uri="http://www.w3.org/XML/1998/namespace"/>
    <ds:schemaRef ds:uri="http://purl.org/dc/dcmitype/"/>
    <ds:schemaRef ds:uri="f913b1cb-3481-496d-a3a8-3d60048efcf9"/>
    <ds:schemaRef ds:uri="http://purl.org/dc/elements/1.1/"/>
    <ds:schemaRef ds:uri="http://purl.org/dc/terms/"/>
    <ds:schemaRef ds:uri="http://schemas.microsoft.com/office/2006/metadata/properties"/>
  </ds:schemaRefs>
</ds:datastoreItem>
</file>

<file path=customXml/itemProps2.xml><?xml version="1.0" encoding="utf-8"?>
<ds:datastoreItem xmlns:ds="http://schemas.openxmlformats.org/officeDocument/2006/customXml" ds:itemID="{573341F7-3390-4132-83F9-0D70E5807F19}">
  <ds:schemaRefs>
    <ds:schemaRef ds:uri="http://schemas.microsoft.com/sharepoint/v3/contenttype/forms"/>
  </ds:schemaRefs>
</ds:datastoreItem>
</file>

<file path=customXml/itemProps3.xml><?xml version="1.0" encoding="utf-8"?>
<ds:datastoreItem xmlns:ds="http://schemas.openxmlformats.org/officeDocument/2006/customXml" ds:itemID="{9A2E2E90-C2B1-4492-87DB-796D220AC1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8203c-9a75-4d46-998f-936e8fbc7f3a"/>
    <ds:schemaRef ds:uri="f913b1cb-3481-496d-a3a8-3d60048efcf9"/>
    <ds:schemaRef ds:uri="356fb7ab-2206-429c-923a-3da7320dc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2</DocSecurity>
  <ScaleCrop>false</ScaleCrop>
  <HeadingPairs>
    <vt:vector size="4" baseType="variant">
      <vt:variant>
        <vt:lpstr>Arbeitsblätter</vt:lpstr>
      </vt:variant>
      <vt:variant>
        <vt:i4>12</vt:i4>
      </vt:variant>
      <vt:variant>
        <vt:lpstr>Benannte Bereiche</vt:lpstr>
      </vt:variant>
      <vt:variant>
        <vt:i4>1</vt:i4>
      </vt:variant>
    </vt:vector>
  </HeadingPairs>
  <TitlesOfParts>
    <vt:vector size="13" baseType="lpstr">
      <vt:lpstr>KPIs CR Report GER</vt:lpstr>
      <vt:lpstr>Cover</vt:lpstr>
      <vt:lpstr>ESG targets and indicators</vt:lpstr>
      <vt:lpstr>Environment</vt:lpstr>
      <vt:lpstr>GRI Index (Opt. 2)</vt:lpstr>
      <vt:lpstr>Social</vt:lpstr>
      <vt:lpstr>Governance</vt:lpstr>
      <vt:lpstr>SDG contribution</vt:lpstr>
      <vt:lpstr>EU taxonomy</vt:lpstr>
      <vt:lpstr>GRI content index</vt:lpstr>
      <vt:lpstr>SASB index</vt:lpstr>
      <vt:lpstr>TCFD index</vt:lpstr>
      <vt:lpstr>'EU taxonomy'!Druckbereich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Standard</dc:creator>
  <cp:keywords/>
  <dc:description/>
  <cp:lastModifiedBy>Volker Wildenburg</cp:lastModifiedBy>
  <cp:revision/>
  <dcterms:created xsi:type="dcterms:W3CDTF">2021-01-06T19:10:10Z</dcterms:created>
  <dcterms:modified xsi:type="dcterms:W3CDTF">2024-03-25T10:55:54Z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0x010100356FEF3AC9F61840B0E8B8F920F33B54</vt:lpwstr>
  </property>
  <property fmtid="{D5CDD505-2E9C-101B-9397-08002B2CF9AE}" pid="3" name="Order">
    <vt:r8>60300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MediaServiceImageTags">
    <vt:lpwstr/>
  </property>
</Properties>
</file>